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19200" windowHeight="12135"/>
  </bookViews>
  <sheets>
    <sheet name="2017년" sheetId="3" r:id="rId1"/>
  </sheets>
  <calcPr calcId="152511"/>
</workbook>
</file>

<file path=xl/calcChain.xml><?xml version="1.0" encoding="utf-8"?>
<calcChain xmlns="http://schemas.openxmlformats.org/spreadsheetml/2006/main">
  <c r="M18" i="3" l="1"/>
  <c r="L19" i="3"/>
  <c r="K19" i="3"/>
  <c r="H19" i="3" l="1"/>
  <c r="M19" i="3" s="1"/>
  <c r="I13" i="3"/>
  <c r="I6" i="3" l="1"/>
  <c r="N6" i="3" l="1"/>
  <c r="I19" i="3"/>
  <c r="L9" i="3"/>
  <c r="L10" i="3"/>
  <c r="L8" i="3"/>
  <c r="N19" i="3" l="1"/>
  <c r="M7" i="3"/>
  <c r="M8" i="3" l="1"/>
  <c r="N7" i="3"/>
  <c r="M9" i="3" l="1"/>
  <c r="N8" i="3"/>
  <c r="N9" i="3" l="1"/>
  <c r="M10" i="3"/>
  <c r="M11" i="3" s="1"/>
  <c r="N11" i="3" l="1"/>
  <c r="M12" i="3"/>
  <c r="M13" i="3" s="1"/>
  <c r="M14" i="3" s="1"/>
  <c r="N10" i="3"/>
  <c r="N12" i="3" l="1"/>
  <c r="N13" i="3" s="1"/>
  <c r="N14" i="3" s="1"/>
  <c r="M15" i="3"/>
  <c r="M16" i="3" l="1"/>
  <c r="N15" i="3"/>
  <c r="N16" i="3" l="1"/>
  <c r="M17" i="3"/>
  <c r="N17" i="3" s="1"/>
</calcChain>
</file>

<file path=xl/sharedStrings.xml><?xml version="1.0" encoding="utf-8"?>
<sst xmlns="http://schemas.openxmlformats.org/spreadsheetml/2006/main" count="74" uniqueCount="47">
  <si>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</si>
  <si>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</si>
  <si>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</si>
  <si>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</si>
  <si>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</si>
  <si>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</si>
  <si>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</si>
  <si>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</si>
  <si>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</si>
  <si>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</si>
  <si>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</si>
  <si>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</si>
  <si>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</si>
  <si>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</si>
  <si>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</si>
  <si>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</si>
  <si>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</si>
  <si>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</si>
  <si>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</si>
  <si>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</si>
  <si>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</si>
  <si>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</si>
  <si>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청렴의 날 윤리퀴즈 포상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</si>
  <si>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</si>
  <si>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</si>
  <si>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</si>
  <si>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</si>
  <si>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청렴의 날 윤리퀴즈 포상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</si>
  <si>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</si>
  <si>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</si>
  <si>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</si>
  <si>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</si>
  <si>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</si>
  <si>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</si>
  <si>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</si>
  <si>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</si>
  <si>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</si>
  <si>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</si>
  <si>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</si>
  <si>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</si>
  <si>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</si>
  <si>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</si>
  <si>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연구개발처</t>
    <phoneticPr fontId="3" type="noConversion"/>
  </si>
  <si>
    <t>HUG-I 오류신고센터 참여직원 포상</t>
    <phoneticPr fontId="3" type="noConversion"/>
  </si>
  <si>
    <t>모바일 쿠폰</t>
    <phoneticPr fontId="3" type="noConversion"/>
  </si>
  <si>
    <t>온누리</t>
    <phoneticPr fontId="3" type="noConversion"/>
  </si>
  <si>
    <t>(2017.04월)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</si>
</sst>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6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vertical="center" wrapText="1"/>
    </xf>
    <xf numFmtId="49" fontId="6" fillId="0" borderId="12" xfId="0" applyNumberFormat="1" applyFont="1" applyFill="1" applyBorder="1" applyAlignment="1">
      <alignment vertical="center" wrapText="1"/>
    </xf>
    <xf numFmtId="41" fontId="7" fillId="2" borderId="8" xfId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41" fontId="8" fillId="3" borderId="10" xfId="1" applyFont="1" applyFill="1" applyBorder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right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13" xfId="0" applyNumberFormat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3" xfId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"/>
  <sheetViews>
    <sheetView showGridLines="0" tabSelected="1" zoomScale="85" zoomScaleNormal="85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2.875" style="1" customWidth="1"/>
    <col min="3" max="3" width="18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1"/>
  </cols>
  <sheetData>
    <row r="1" spans="1:15" ht="31.5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7.25" x14ac:dyDescent="0.3">
      <c r="A2" s="30" t="s">
        <v>46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17.25" thickBot="1" x14ac:dyDescent="0.35">
      <c r="A3" s="7" t="s">
        <v>24</v>
      </c>
      <c r="B3" s="7"/>
      <c r="C3" s="4"/>
      <c r="G3" s="31" t="s">
        <v>0</v>
      </c>
      <c r="H3" s="31"/>
      <c r="I3" s="31"/>
      <c r="J3" s="31"/>
      <c r="K3" s="31"/>
      <c r="L3" s="31"/>
      <c r="M3" s="31"/>
      <c r="N3" s="31"/>
      <c r="O3" s="31"/>
    </row>
    <row r="4" spans="1:15" ht="16.5" customHeight="1" x14ac:dyDescent="0.3">
      <c r="A4" s="32" t="s">
        <v>1</v>
      </c>
      <c r="B4" s="26" t="s">
        <v>2</v>
      </c>
      <c r="C4" s="26" t="s">
        <v>14</v>
      </c>
      <c r="D4" s="26" t="s">
        <v>19</v>
      </c>
      <c r="E4" s="26" t="s">
        <v>3</v>
      </c>
      <c r="F4" s="35" t="s">
        <v>4</v>
      </c>
      <c r="G4" s="35"/>
      <c r="H4" s="35"/>
      <c r="I4" s="35"/>
      <c r="J4" s="35" t="s">
        <v>5</v>
      </c>
      <c r="K4" s="35"/>
      <c r="L4" s="35"/>
      <c r="M4" s="26" t="s">
        <v>6</v>
      </c>
      <c r="N4" s="26"/>
      <c r="O4" s="27" t="s">
        <v>7</v>
      </c>
    </row>
    <row r="5" spans="1:15" x14ac:dyDescent="0.3">
      <c r="A5" s="33"/>
      <c r="B5" s="34"/>
      <c r="C5" s="34"/>
      <c r="D5" s="34"/>
      <c r="E5" s="34"/>
      <c r="F5" s="13" t="s">
        <v>16</v>
      </c>
      <c r="G5" s="14" t="s">
        <v>8</v>
      </c>
      <c r="H5" s="15" t="s">
        <v>12</v>
      </c>
      <c r="I5" s="15" t="s">
        <v>13</v>
      </c>
      <c r="J5" s="14" t="s">
        <v>9</v>
      </c>
      <c r="K5" s="14" t="s">
        <v>11</v>
      </c>
      <c r="L5" s="15" t="s">
        <v>13</v>
      </c>
      <c r="M5" s="13" t="s">
        <v>12</v>
      </c>
      <c r="N5" s="13" t="s">
        <v>13</v>
      </c>
      <c r="O5" s="28"/>
    </row>
    <row r="6" spans="1:15" ht="16.5" customHeight="1" x14ac:dyDescent="0.3">
      <c r="A6" s="8">
        <v>1</v>
      </c>
      <c r="B6" s="5" t="s">
        <v>18</v>
      </c>
      <c r="C6" s="2" t="s">
        <v>18</v>
      </c>
      <c r="D6" s="3" t="s">
        <v>31</v>
      </c>
      <c r="E6" s="3" t="s">
        <v>17</v>
      </c>
      <c r="F6" s="9" t="s">
        <v>18</v>
      </c>
      <c r="G6" s="6">
        <v>10000</v>
      </c>
      <c r="H6" s="6">
        <v>539</v>
      </c>
      <c r="I6" s="6">
        <f>G6*H6</f>
        <v>5390000</v>
      </c>
      <c r="J6" s="9" t="s">
        <v>30</v>
      </c>
      <c r="K6" s="6"/>
      <c r="L6" s="6"/>
      <c r="M6" s="6">
        <v>539</v>
      </c>
      <c r="N6" s="6">
        <f>I6</f>
        <v>5390000</v>
      </c>
      <c r="O6" s="10"/>
    </row>
    <row r="7" spans="1:15" ht="16.5" customHeight="1" x14ac:dyDescent="0.3">
      <c r="A7" s="8">
        <v>2</v>
      </c>
      <c r="B7" s="5" t="s">
        <v>25</v>
      </c>
      <c r="C7" s="2" t="s">
        <v>26</v>
      </c>
      <c r="D7" s="3" t="s">
        <v>27</v>
      </c>
      <c r="E7" s="3" t="s">
        <v>20</v>
      </c>
      <c r="F7" s="9"/>
      <c r="G7" s="6"/>
      <c r="H7" s="6"/>
      <c r="I7" s="6"/>
      <c r="J7" s="9">
        <v>42746</v>
      </c>
      <c r="K7" s="6">
        <v>9</v>
      </c>
      <c r="L7" s="6">
        <v>90000</v>
      </c>
      <c r="M7" s="6">
        <f>M6-K7</f>
        <v>530</v>
      </c>
      <c r="N7" s="6">
        <f>M7*G6</f>
        <v>5300000</v>
      </c>
      <c r="O7" s="10"/>
    </row>
    <row r="8" spans="1:15" ht="16.5" customHeight="1" x14ac:dyDescent="0.3">
      <c r="A8" s="8">
        <v>3</v>
      </c>
      <c r="B8" s="5" t="s">
        <v>28</v>
      </c>
      <c r="C8" s="2" t="s">
        <v>21</v>
      </c>
      <c r="D8" s="3" t="s">
        <v>32</v>
      </c>
      <c r="E8" s="3" t="s">
        <v>17</v>
      </c>
      <c r="F8" s="9"/>
      <c r="G8" s="6"/>
      <c r="H8" s="6"/>
      <c r="I8" s="6"/>
      <c r="J8" s="9">
        <v>42748</v>
      </c>
      <c r="K8" s="6">
        <v>105</v>
      </c>
      <c r="L8" s="6">
        <f>K8*10000</f>
        <v>1050000</v>
      </c>
      <c r="M8" s="6">
        <f t="shared" ref="M8:M9" si="0">M7-K8</f>
        <v>425</v>
      </c>
      <c r="N8" s="6">
        <f>M8*10000</f>
        <v>4250000</v>
      </c>
      <c r="O8" s="10"/>
    </row>
    <row r="9" spans="1:15" ht="16.5" customHeight="1" x14ac:dyDescent="0.3">
      <c r="A9" s="8">
        <v>4</v>
      </c>
      <c r="B9" s="5" t="s">
        <v>29</v>
      </c>
      <c r="C9" s="2" t="s">
        <v>23</v>
      </c>
      <c r="D9" s="3" t="s">
        <v>34</v>
      </c>
      <c r="E9" s="3" t="s">
        <v>17</v>
      </c>
      <c r="F9" s="9"/>
      <c r="G9" s="6"/>
      <c r="H9" s="6"/>
      <c r="I9" s="6"/>
      <c r="J9" s="9">
        <v>42753</v>
      </c>
      <c r="K9" s="6">
        <v>50</v>
      </c>
      <c r="L9" s="6">
        <f t="shared" ref="L9:L10" si="1">K9*10000</f>
        <v>500000</v>
      </c>
      <c r="M9" s="6">
        <f t="shared" si="0"/>
        <v>375</v>
      </c>
      <c r="N9" s="6">
        <f t="shared" ref="N9:N10" si="2">M9*10000</f>
        <v>3750000</v>
      </c>
      <c r="O9" s="10"/>
    </row>
    <row r="10" spans="1:15" ht="16.5" customHeight="1" x14ac:dyDescent="0.3">
      <c r="A10" s="8">
        <v>5</v>
      </c>
      <c r="B10" s="5" t="s">
        <v>28</v>
      </c>
      <c r="C10" s="2" t="s">
        <v>21</v>
      </c>
      <c r="D10" s="3" t="s">
        <v>33</v>
      </c>
      <c r="E10" s="3" t="s">
        <v>17</v>
      </c>
      <c r="F10" s="9"/>
      <c r="G10" s="6"/>
      <c r="H10" s="6"/>
      <c r="I10" s="6"/>
      <c r="J10" s="9">
        <v>42758</v>
      </c>
      <c r="K10" s="6">
        <v>50</v>
      </c>
      <c r="L10" s="6">
        <f t="shared" si="1"/>
        <v>500000</v>
      </c>
      <c r="M10" s="6">
        <f>M9-K10</f>
        <v>325</v>
      </c>
      <c r="N10" s="6">
        <f t="shared" si="2"/>
        <v>3250000</v>
      </c>
      <c r="O10" s="10"/>
    </row>
    <row r="11" spans="1:15" ht="16.5" customHeight="1" x14ac:dyDescent="0.3">
      <c r="A11" s="19">
        <v>6</v>
      </c>
      <c r="B11" s="5" t="s">
        <v>25</v>
      </c>
      <c r="C11" s="2" t="s">
        <v>26</v>
      </c>
      <c r="D11" s="3" t="s">
        <v>22</v>
      </c>
      <c r="E11" s="3" t="s">
        <v>17</v>
      </c>
      <c r="F11" s="9"/>
      <c r="G11" s="6"/>
      <c r="H11" s="6"/>
      <c r="I11" s="6"/>
      <c r="J11" s="9">
        <v>42780</v>
      </c>
      <c r="K11" s="6">
        <v>9</v>
      </c>
      <c r="L11" s="6">
        <v>90000</v>
      </c>
      <c r="M11" s="20">
        <f>M10-K11</f>
        <v>316</v>
      </c>
      <c r="N11" s="6">
        <f t="shared" ref="N11:N17" si="3">M11*10000</f>
        <v>3160000</v>
      </c>
      <c r="O11" s="11"/>
    </row>
    <row r="12" spans="1:15" ht="16.5" customHeight="1" x14ac:dyDescent="0.3">
      <c r="A12" s="19">
        <v>7</v>
      </c>
      <c r="B12" s="5" t="s">
        <v>36</v>
      </c>
      <c r="C12" s="2" t="s">
        <v>38</v>
      </c>
      <c r="D12" s="3" t="s">
        <v>39</v>
      </c>
      <c r="E12" s="3" t="s">
        <v>17</v>
      </c>
      <c r="F12" s="9"/>
      <c r="G12" s="6"/>
      <c r="H12" s="6"/>
      <c r="I12" s="6"/>
      <c r="J12" s="9">
        <v>42801</v>
      </c>
      <c r="K12" s="6">
        <v>150</v>
      </c>
      <c r="L12" s="6">
        <v>1500000</v>
      </c>
      <c r="M12" s="20">
        <f>M11-K12</f>
        <v>166</v>
      </c>
      <c r="N12" s="6">
        <f t="shared" si="3"/>
        <v>1660000</v>
      </c>
      <c r="O12" s="11"/>
    </row>
    <row r="13" spans="1:15" ht="16.5" customHeight="1" x14ac:dyDescent="0.3">
      <c r="A13" s="19">
        <v>8</v>
      </c>
      <c r="B13" s="36" t="s">
        <v>42</v>
      </c>
      <c r="C13" s="38" t="s">
        <v>21</v>
      </c>
      <c r="D13" s="22" t="s">
        <v>43</v>
      </c>
      <c r="E13" s="22" t="s">
        <v>44</v>
      </c>
      <c r="F13" s="9">
        <v>42801</v>
      </c>
      <c r="G13" s="6">
        <v>6300</v>
      </c>
      <c r="H13" s="6">
        <v>13</v>
      </c>
      <c r="I13" s="6">
        <f>G13*H13</f>
        <v>81900</v>
      </c>
      <c r="J13" s="9"/>
      <c r="K13" s="6"/>
      <c r="L13" s="6"/>
      <c r="M13" s="20">
        <f>M12+H13</f>
        <v>179</v>
      </c>
      <c r="N13" s="6">
        <f>N12+I13</f>
        <v>1741900</v>
      </c>
      <c r="O13" s="11"/>
    </row>
    <row r="14" spans="1:15" ht="16.5" customHeight="1" x14ac:dyDescent="0.3">
      <c r="A14" s="19">
        <v>9</v>
      </c>
      <c r="B14" s="37"/>
      <c r="C14" s="39"/>
      <c r="D14" s="23"/>
      <c r="E14" s="23"/>
      <c r="F14" s="9"/>
      <c r="G14" s="6"/>
      <c r="H14" s="6"/>
      <c r="I14" s="6"/>
      <c r="J14" s="9">
        <v>42803</v>
      </c>
      <c r="K14" s="6">
        <v>13</v>
      </c>
      <c r="L14" s="6">
        <v>81900</v>
      </c>
      <c r="M14" s="20">
        <f>M13-K14</f>
        <v>166</v>
      </c>
      <c r="N14" s="6">
        <f>N13-L14</f>
        <v>1660000</v>
      </c>
      <c r="O14" s="11"/>
    </row>
    <row r="15" spans="1:15" ht="16.5" customHeight="1" x14ac:dyDescent="0.3">
      <c r="A15" s="19">
        <v>10</v>
      </c>
      <c r="B15" s="5" t="s">
        <v>37</v>
      </c>
      <c r="C15" s="2" t="s">
        <v>26</v>
      </c>
      <c r="D15" s="3" t="s">
        <v>22</v>
      </c>
      <c r="E15" s="3" t="s">
        <v>17</v>
      </c>
      <c r="F15" s="9"/>
      <c r="G15" s="6"/>
      <c r="H15" s="6"/>
      <c r="I15" s="6"/>
      <c r="J15" s="9">
        <v>42803</v>
      </c>
      <c r="K15" s="6">
        <v>9</v>
      </c>
      <c r="L15" s="6">
        <v>90000</v>
      </c>
      <c r="M15" s="20">
        <f>M12-K15</f>
        <v>157</v>
      </c>
      <c r="N15" s="6">
        <f t="shared" si="3"/>
        <v>1570000</v>
      </c>
      <c r="O15" s="11"/>
    </row>
    <row r="16" spans="1:15" ht="16.5" customHeight="1" x14ac:dyDescent="0.3">
      <c r="A16" s="19">
        <v>11</v>
      </c>
      <c r="B16" s="5" t="s">
        <v>41</v>
      </c>
      <c r="C16" s="2" t="s">
        <v>41</v>
      </c>
      <c r="D16" s="3" t="s">
        <v>40</v>
      </c>
      <c r="E16" s="3" t="s">
        <v>17</v>
      </c>
      <c r="F16" s="9">
        <v>42796</v>
      </c>
      <c r="G16" s="6">
        <v>10000</v>
      </c>
      <c r="H16" s="6">
        <v>835</v>
      </c>
      <c r="I16" s="6">
        <v>8350000</v>
      </c>
      <c r="J16" s="9" t="s">
        <v>41</v>
      </c>
      <c r="K16" s="6"/>
      <c r="L16" s="6"/>
      <c r="M16" s="20">
        <f>M15+H16</f>
        <v>992</v>
      </c>
      <c r="N16" s="6">
        <f t="shared" si="3"/>
        <v>9920000</v>
      </c>
      <c r="O16" s="11"/>
    </row>
    <row r="17" spans="1:15" ht="16.5" customHeight="1" x14ac:dyDescent="0.3">
      <c r="A17" s="19">
        <v>12</v>
      </c>
      <c r="B17" s="5" t="s">
        <v>25</v>
      </c>
      <c r="C17" s="2" t="s">
        <v>26</v>
      </c>
      <c r="D17" s="3" t="s">
        <v>35</v>
      </c>
      <c r="E17" s="3" t="s">
        <v>17</v>
      </c>
      <c r="F17" s="9"/>
      <c r="G17" s="6"/>
      <c r="H17" s="6"/>
      <c r="I17" s="6"/>
      <c r="J17" s="9">
        <v>42817</v>
      </c>
      <c r="K17" s="6">
        <v>770</v>
      </c>
      <c r="L17" s="6">
        <v>7700000</v>
      </c>
      <c r="M17" s="12">
        <f>M16-K17</f>
        <v>222</v>
      </c>
      <c r="N17" s="6">
        <f t="shared" si="3"/>
        <v>2220000</v>
      </c>
      <c r="O17" s="11"/>
    </row>
    <row r="18" spans="1:15" ht="16.5" customHeight="1" x14ac:dyDescent="0.3">
      <c r="A18" s="19">
        <v>13</v>
      </c>
      <c r="B18" s="5" t="s">
        <v>25</v>
      </c>
      <c r="C18" s="2" t="s">
        <v>26</v>
      </c>
      <c r="D18" s="3" t="s">
        <v>22</v>
      </c>
      <c r="E18" s="21" t="s">
        <v>45</v>
      </c>
      <c r="F18" s="40"/>
      <c r="G18" s="20"/>
      <c r="H18" s="20"/>
      <c r="I18" s="20"/>
      <c r="J18" s="40">
        <v>42836</v>
      </c>
      <c r="K18" s="20">
        <v>9</v>
      </c>
      <c r="L18" s="20">
        <v>90000</v>
      </c>
      <c r="M18" s="20">
        <f>M17-K18</f>
        <v>213</v>
      </c>
      <c r="N18" s="20">
        <v>2130000</v>
      </c>
      <c r="O18" s="11"/>
    </row>
    <row r="19" spans="1:15" ht="17.25" thickBot="1" x14ac:dyDescent="0.35">
      <c r="A19" s="24" t="s">
        <v>10</v>
      </c>
      <c r="B19" s="25"/>
      <c r="C19" s="25"/>
      <c r="D19" s="25"/>
      <c r="E19" s="25"/>
      <c r="F19" s="16"/>
      <c r="G19" s="17"/>
      <c r="H19" s="17">
        <f>SUM(H6:H17)</f>
        <v>1387</v>
      </c>
      <c r="I19" s="17">
        <f>SUM(I6:I17)</f>
        <v>13821900</v>
      </c>
      <c r="J19" s="17"/>
      <c r="K19" s="17">
        <f>SUM(K6:K18)</f>
        <v>1174</v>
      </c>
      <c r="L19" s="17">
        <f>SUM(L6:L18)</f>
        <v>11691900</v>
      </c>
      <c r="M19" s="17">
        <f>H19-K19</f>
        <v>213</v>
      </c>
      <c r="N19" s="17">
        <f>I19-L19</f>
        <v>2130000</v>
      </c>
      <c r="O19" s="18"/>
    </row>
  </sheetData>
  <mergeCells count="17"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D13:D14"/>
    <mergeCell ref="E13:E14"/>
    <mergeCell ref="A19:E19"/>
    <mergeCell ref="M4:N4"/>
    <mergeCell ref="O4:O5"/>
    <mergeCell ref="B13:B14"/>
    <mergeCell ref="C13:C1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2017-05-08T02:23:28Z</dcterms:modified>
</cp:coreProperties>
</file>