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알리오공시관련\사전정보공개 건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6" i="1"/>
  <c r="D26" i="1"/>
  <c r="B26" i="1" l="1"/>
</calcChain>
</file>

<file path=xl/sharedStrings.xml><?xml version="1.0" encoding="utf-8"?>
<sst xmlns="http://schemas.openxmlformats.org/spreadsheetml/2006/main" count="29" uniqueCount="25">
  <si>
    <t>전통시장 상품권 구매 현황</t>
  </si>
  <si>
    <t>기관명</t>
  </si>
  <si>
    <t>구입일자</t>
  </si>
  <si>
    <t>구입금액</t>
  </si>
  <si>
    <t>구매비율</t>
  </si>
  <si>
    <t>구입목적</t>
  </si>
  <si>
    <t>주택도시보증공사</t>
  </si>
  <si>
    <t>계</t>
  </si>
  <si>
    <t>19년 경상경비</t>
    <phoneticPr fontId="2" type="noConversion"/>
  </si>
  <si>
    <t>2021년도 1차 통합구매</t>
    <phoneticPr fontId="2" type="noConversion"/>
  </si>
  <si>
    <t>2021년도 1차 추가구매</t>
    <phoneticPr fontId="2" type="noConversion"/>
  </si>
  <si>
    <t>2021년도 구매</t>
    <phoneticPr fontId="2" type="noConversion"/>
  </si>
  <si>
    <t>경영전략회의 우수부서 포상</t>
    <phoneticPr fontId="2" type="noConversion"/>
  </si>
  <si>
    <t>제28주년 창림기념일 격려품</t>
    <phoneticPr fontId="2" type="noConversion"/>
  </si>
  <si>
    <t>2020년 고객만족도 우수부서 포상</t>
    <phoneticPr fontId="2" type="noConversion"/>
  </si>
  <si>
    <t>온누리상품권 구매</t>
    <phoneticPr fontId="2" type="noConversion"/>
  </si>
  <si>
    <t>HUG-YOU 캠페인 포상</t>
    <phoneticPr fontId="2" type="noConversion"/>
  </si>
  <si>
    <t>홍보우수부서 포상</t>
    <phoneticPr fontId="2" type="noConversion"/>
  </si>
  <si>
    <t>도시계정 제도개선 아이디어 공모상</t>
    <phoneticPr fontId="2" type="noConversion"/>
  </si>
  <si>
    <t>혁신week 우수부서 포상</t>
    <phoneticPr fontId="2" type="noConversion"/>
  </si>
  <si>
    <t>2021년 아우르미 사회공헌 아이디어 공모전 포상</t>
    <phoneticPr fontId="2" type="noConversion"/>
  </si>
  <si>
    <t>EM흙공 만들기 포상</t>
    <phoneticPr fontId="2" type="noConversion"/>
  </si>
  <si>
    <t xml:space="preserve">21년도 설날 기념품 </t>
    <phoneticPr fontId="2" type="noConversion"/>
  </si>
  <si>
    <t>21년도 근로자의 날</t>
    <phoneticPr fontId="2" type="noConversion"/>
  </si>
  <si>
    <t xml:space="preserve">21년도 추석 기념품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</si>
</sst>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한컴바탕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7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8" fillId="2" borderId="1" xfId="0" applyFont="1" applyFill="1" applyBorder="1" applyAlignment="1">
      <alignment horizontal="center" vertical="center" shrinkToFit="1"/>
    </xf>
    <xf numFmtId="0" fontId="8" fillId="2" borderId="1" xfId="0" quotePrefix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10" fontId="11" fillId="0" borderId="1" xfId="1" applyNumberFormat="1" applyFont="1" applyFill="1" applyBorder="1" applyAlignment="1">
      <alignment horizontal="center" vertical="center" shrinkToFit="1"/>
    </xf>
    <xf numFmtId="14" fontId="11" fillId="0" borderId="1" xfId="0" applyNumberFormat="1" applyFont="1" applyFill="1" applyBorder="1" applyAlignment="1">
      <alignment horizontal="center" vertical="center" wrapText="1"/>
    </xf>
    <xf numFmtId="41" fontId="11" fillId="0" borderId="1" xfId="2" applyFont="1" applyFill="1" applyBorder="1" applyAlignment="1">
      <alignment horizontal="center" vertical="center" shrinkToFit="1"/>
    </xf>
    <xf numFmtId="41" fontId="11" fillId="0" borderId="1" xfId="2" applyNumberFormat="1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41" fontId="11" fillId="0" borderId="2" xfId="126" applyFont="1" applyFill="1" applyBorder="1" applyAlignment="1">
      <alignment horizontal="center" vertical="center" shrinkToFit="1"/>
    </xf>
    <xf numFmtId="41" fontId="11" fillId="0" borderId="4" xfId="126" applyFont="1" applyFill="1" applyBorder="1" applyAlignment="1">
      <alignment horizontal="center" vertical="center" shrinkToFit="1"/>
    </xf>
    <xf numFmtId="41" fontId="11" fillId="0" borderId="3" xfId="126" applyFont="1" applyFill="1" applyBorder="1" applyAlignment="1">
      <alignment horizontal="center" vertical="center" shrinkToFit="1"/>
    </xf>
    <xf numFmtId="41" fontId="11" fillId="0" borderId="2" xfId="2" applyFont="1" applyFill="1" applyBorder="1" applyAlignment="1">
      <alignment horizontal="center" vertical="center" shrinkToFit="1"/>
    </xf>
    <xf numFmtId="41" fontId="11" fillId="0" borderId="4" xfId="2" applyFont="1" applyFill="1" applyBorder="1" applyAlignment="1">
      <alignment horizontal="center" vertical="center" shrinkToFit="1"/>
    </xf>
    <xf numFmtId="41" fontId="11" fillId="0" borderId="3" xfId="2" applyFont="1" applyFill="1" applyBorder="1" applyAlignment="1">
      <alignment horizontal="center" vertical="center" shrinkToFit="1"/>
    </xf>
    <xf numFmtId="41" fontId="11" fillId="0" borderId="1" xfId="126" applyFont="1" applyFill="1" applyBorder="1" applyAlignment="1">
      <alignment horizontal="right" vertical="center" wrapText="1"/>
    </xf>
    <xf numFmtId="41" fontId="3" fillId="3" borderId="2" xfId="126" applyFont="1" applyFill="1" applyBorder="1" applyAlignment="1">
      <alignment horizontal="right" vertical="center" wrapText="1"/>
    </xf>
  </cellXfs>
  <cellStyles count="127">
    <cellStyle name="백분율" xfId="1" builtinId="5"/>
    <cellStyle name="쉼표 [0]" xfId="126" builtinId="6"/>
    <cellStyle name="쉼표 [0] 10" xfId="46"/>
    <cellStyle name="쉼표 [0] 11" xfId="47"/>
    <cellStyle name="쉼표 [0] 12" xfId="48"/>
    <cellStyle name="쉼표 [0] 13" xfId="49"/>
    <cellStyle name="쉼표 [0] 14" xfId="50"/>
    <cellStyle name="쉼표 [0] 15" xfId="51"/>
    <cellStyle name="쉼표 [0] 17" xfId="52"/>
    <cellStyle name="쉼표 [0] 18" xfId="53"/>
    <cellStyle name="쉼표 [0] 19" xfId="54"/>
    <cellStyle name="쉼표 [0] 2" xfId="3"/>
    <cellStyle name="쉼표 [0] 2 10" xfId="55"/>
    <cellStyle name="쉼표 [0] 2 11" xfId="56"/>
    <cellStyle name="쉼표 [0] 2 12" xfId="57"/>
    <cellStyle name="쉼표 [0] 2 13" xfId="58"/>
    <cellStyle name="쉼표 [0] 2 2" xfId="4"/>
    <cellStyle name="쉼표 [0] 2 2 10" xfId="59"/>
    <cellStyle name="쉼표 [0] 2 2 11" xfId="60"/>
    <cellStyle name="쉼표 [0] 2 2 12" xfId="61"/>
    <cellStyle name="쉼표 [0] 2 2 13" xfId="62"/>
    <cellStyle name="쉼표 [0] 2 2 2" xfId="63"/>
    <cellStyle name="쉼표 [0] 2 2 2 10" xfId="64"/>
    <cellStyle name="쉼표 [0] 2 2 2 2" xfId="65"/>
    <cellStyle name="쉼표 [0] 2 2 2 2 2" xfId="66"/>
    <cellStyle name="쉼표 [0] 2 2 2 2 2 2" xfId="67"/>
    <cellStyle name="쉼표 [0] 2 2 2 2 2 3" xfId="68"/>
    <cellStyle name="쉼표 [0] 2 2 2 2 3" xfId="69"/>
    <cellStyle name="쉼표 [0] 2 2 2 3" xfId="70"/>
    <cellStyle name="쉼표 [0] 2 2 2 4" xfId="71"/>
    <cellStyle name="쉼표 [0] 2 2 2 5" xfId="72"/>
    <cellStyle name="쉼표 [0] 2 2 2 6" xfId="73"/>
    <cellStyle name="쉼표 [0] 2 2 2 7" xfId="74"/>
    <cellStyle name="쉼표 [0] 2 2 2 8" xfId="75"/>
    <cellStyle name="쉼표 [0] 2 2 2 9" xfId="76"/>
    <cellStyle name="쉼표 [0] 2 2 3" xfId="77"/>
    <cellStyle name="쉼표 [0] 2 2 4" xfId="78"/>
    <cellStyle name="쉼표 [0] 2 2 5" xfId="79"/>
    <cellStyle name="쉼표 [0] 2 2 6" xfId="80"/>
    <cellStyle name="쉼표 [0] 2 2 7" xfId="81"/>
    <cellStyle name="쉼표 [0] 2 2 8" xfId="82"/>
    <cellStyle name="쉼표 [0] 2 2 9" xfId="83"/>
    <cellStyle name="쉼표 [0] 2 3" xfId="84"/>
    <cellStyle name="쉼표 [0] 2 3 2" xfId="85"/>
    <cellStyle name="쉼표 [0] 2 3 3" xfId="86"/>
    <cellStyle name="쉼표 [0] 2 3 4" xfId="87"/>
    <cellStyle name="쉼표 [0] 2 3 5" xfId="88"/>
    <cellStyle name="쉼표 [0] 2 3 6" xfId="89"/>
    <cellStyle name="쉼표 [0] 2 3 7" xfId="90"/>
    <cellStyle name="쉼표 [0] 2 3 8" xfId="91"/>
    <cellStyle name="쉼표 [0] 2 3 9" xfId="92"/>
    <cellStyle name="쉼표 [0] 2 4" xfId="93"/>
    <cellStyle name="쉼표 [0] 2 5" xfId="94"/>
    <cellStyle name="쉼표 [0] 2 6" xfId="95"/>
    <cellStyle name="쉼표 [0] 2 7" xfId="96"/>
    <cellStyle name="쉼표 [0] 2 8" xfId="97"/>
    <cellStyle name="쉼표 [0] 2 9" xfId="98"/>
    <cellStyle name="쉼표 [0] 20" xfId="99"/>
    <cellStyle name="쉼표 [0] 21" xfId="100"/>
    <cellStyle name="쉼표 [0] 22" xfId="101"/>
    <cellStyle name="쉼표 [0] 23" xfId="102"/>
    <cellStyle name="쉼표 [0] 24" xfId="103"/>
    <cellStyle name="쉼표 [0] 25" xfId="104"/>
    <cellStyle name="쉼표 [0] 29" xfId="105"/>
    <cellStyle name="쉼표 [0] 3" xfId="39"/>
    <cellStyle name="쉼표 [0] 30" xfId="106"/>
    <cellStyle name="쉼표 [0] 31" xfId="107"/>
    <cellStyle name="쉼표 [0] 32" xfId="108"/>
    <cellStyle name="쉼표 [0] 4" xfId="5"/>
    <cellStyle name="쉼표 [0] 4 2" xfId="109"/>
    <cellStyle name="쉼표 [0] 4 2 2" xfId="110"/>
    <cellStyle name="쉼표 [0] 4 2 3" xfId="111"/>
    <cellStyle name="쉼표 [0] 4 3" xfId="112"/>
    <cellStyle name="쉼표 [0] 5" xfId="41"/>
    <cellStyle name="쉼표 [0] 6" xfId="44"/>
    <cellStyle name="쉼표 [0] 7" xfId="113"/>
    <cellStyle name="쉼표 [0] 8" xfId="2"/>
    <cellStyle name="표준" xfId="0" builtinId="0"/>
    <cellStyle name="표준 10" xfId="15"/>
    <cellStyle name="표준 11" xfId="16"/>
    <cellStyle name="표준 12" xfId="17"/>
    <cellStyle name="표준 13" xfId="18"/>
    <cellStyle name="표준 14" xfId="19"/>
    <cellStyle name="표준 15" xfId="20"/>
    <cellStyle name="표준 16" xfId="21"/>
    <cellStyle name="표준 17" xfId="22"/>
    <cellStyle name="표준 18" xfId="23"/>
    <cellStyle name="표준 19" xfId="24"/>
    <cellStyle name="표준 2" xfId="7"/>
    <cellStyle name="표준 20" xfId="25"/>
    <cellStyle name="표준 21" xfId="26"/>
    <cellStyle name="표준 22" xfId="27"/>
    <cellStyle name="표준 23" xfId="28"/>
    <cellStyle name="표준 24" xfId="29"/>
    <cellStyle name="표준 25" xfId="30"/>
    <cellStyle name="표준 26" xfId="32"/>
    <cellStyle name="표준 27" xfId="33"/>
    <cellStyle name="표준 28" xfId="34"/>
    <cellStyle name="표준 29" xfId="35"/>
    <cellStyle name="표준 3" xfId="8"/>
    <cellStyle name="표준 30" xfId="36"/>
    <cellStyle name="표준 31" xfId="37"/>
    <cellStyle name="표준 32" xfId="31"/>
    <cellStyle name="표준 33" xfId="38"/>
    <cellStyle name="표준 33 2" xfId="114"/>
    <cellStyle name="표준 33 2 2" xfId="115"/>
    <cellStyle name="표준 33 2 3" xfId="116"/>
    <cellStyle name="표준 33 3" xfId="117"/>
    <cellStyle name="표준 34" xfId="40"/>
    <cellStyle name="표준 34 2" xfId="118"/>
    <cellStyle name="표준 34 2 2" xfId="119"/>
    <cellStyle name="표준 34 2 3" xfId="120"/>
    <cellStyle name="표준 34 3" xfId="121"/>
    <cellStyle name="표준 35" xfId="42"/>
    <cellStyle name="표준 36" xfId="43"/>
    <cellStyle name="표준 37" xfId="45"/>
    <cellStyle name="표준 38" xfId="6"/>
    <cellStyle name="표준 4" xfId="9"/>
    <cellStyle name="표준 4 2" xfId="122"/>
    <cellStyle name="표준 4 2 2" xfId="123"/>
    <cellStyle name="표준 4 2 3" xfId="124"/>
    <cellStyle name="표준 4 3" xfId="125"/>
    <cellStyle name="표준 5" xfId="10"/>
    <cellStyle name="표준 6" xfId="11"/>
    <cellStyle name="표준 7" xfId="12"/>
    <cellStyle name="표준 8" xfId="13"/>
    <cellStyle name="표준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tabSelected="1" workbookViewId="0"/>
  </sheetViews>
  <sheetFormatPr defaultRowHeight="16.5" x14ac:dyDescent="0.3"/>
  <cols>
    <col min="1" max="1" width="16.875" customWidth="1"/>
    <col min="2" max="2" width="20" customWidth="1"/>
    <col min="3" max="3" width="11.625" bestFit="1" customWidth="1"/>
    <col min="4" max="4" width="13.875" bestFit="1" customWidth="1"/>
    <col min="6" max="6" width="28.375" customWidth="1"/>
  </cols>
  <sheetData>
    <row r="2" spans="1:6" ht="31.5" x14ac:dyDescent="0.3">
      <c r="A2" s="9" t="s">
        <v>0</v>
      </c>
      <c r="B2" s="9"/>
      <c r="C2" s="9"/>
      <c r="D2" s="9"/>
      <c r="E2" s="9"/>
      <c r="F2" s="9"/>
    </row>
    <row r="4" spans="1:6" x14ac:dyDescent="0.3">
      <c r="A4" s="1"/>
      <c r="B4" s="1"/>
      <c r="C4" s="1"/>
      <c r="D4" s="1"/>
      <c r="E4" s="1"/>
      <c r="F4" s="1"/>
    </row>
    <row r="5" spans="1:6" ht="15" customHeight="1" x14ac:dyDescent="0.3">
      <c r="A5" s="2" t="s">
        <v>1</v>
      </c>
      <c r="B5" s="3" t="s">
        <v>8</v>
      </c>
      <c r="C5" s="3" t="s">
        <v>2</v>
      </c>
      <c r="D5" s="2" t="s">
        <v>3</v>
      </c>
      <c r="E5" s="2" t="s">
        <v>4</v>
      </c>
      <c r="F5" s="4" t="s">
        <v>5</v>
      </c>
    </row>
    <row r="6" spans="1:6" ht="15" customHeight="1" x14ac:dyDescent="0.3">
      <c r="A6" s="15" t="s">
        <v>6</v>
      </c>
      <c r="B6" s="12">
        <v>15492000000</v>
      </c>
      <c r="C6" s="10">
        <v>44243</v>
      </c>
      <c r="D6" s="19">
        <v>8800000</v>
      </c>
      <c r="E6" s="5">
        <f>D6/$D$26</f>
        <v>1.5676494165850183E-2</v>
      </c>
      <c r="F6" s="11" t="s">
        <v>9</v>
      </c>
    </row>
    <row r="7" spans="1:6" s="1" customFormat="1" ht="15" customHeight="1" x14ac:dyDescent="0.3">
      <c r="A7" s="16"/>
      <c r="B7" s="13"/>
      <c r="C7" s="10">
        <v>44260</v>
      </c>
      <c r="D7" s="19">
        <v>4800000</v>
      </c>
      <c r="E7" s="5">
        <f t="shared" ref="E7:E25" si="0">D7/$D$26</f>
        <v>8.5508149995546442E-3</v>
      </c>
      <c r="F7" s="11" t="s">
        <v>10</v>
      </c>
    </row>
    <row r="8" spans="1:6" ht="15" customHeight="1" x14ac:dyDescent="0.3">
      <c r="A8" s="16"/>
      <c r="B8" s="13"/>
      <c r="C8" s="10">
        <v>44313</v>
      </c>
      <c r="D8" s="19">
        <v>10000000</v>
      </c>
      <c r="E8" s="5">
        <f t="shared" si="0"/>
        <v>1.7814197915738843E-2</v>
      </c>
      <c r="F8" s="11" t="s">
        <v>11</v>
      </c>
    </row>
    <row r="9" spans="1:6" ht="15" customHeight="1" x14ac:dyDescent="0.3">
      <c r="A9" s="16"/>
      <c r="B9" s="13"/>
      <c r="C9" s="10">
        <v>44356</v>
      </c>
      <c r="D9" s="19">
        <v>3800000</v>
      </c>
      <c r="E9" s="5">
        <f t="shared" si="0"/>
        <v>6.7693952079807603E-3</v>
      </c>
      <c r="F9" s="11" t="s">
        <v>12</v>
      </c>
    </row>
    <row r="10" spans="1:6" ht="15" customHeight="1" x14ac:dyDescent="0.3">
      <c r="A10" s="16"/>
      <c r="B10" s="13"/>
      <c r="C10" s="10">
        <v>44378</v>
      </c>
      <c r="D10" s="19">
        <v>124800000</v>
      </c>
      <c r="E10" s="5">
        <f t="shared" si="0"/>
        <v>0.22232118998842076</v>
      </c>
      <c r="F10" s="11" t="s">
        <v>13</v>
      </c>
    </row>
    <row r="11" spans="1:6" s="1" customFormat="1" ht="15" customHeight="1" x14ac:dyDescent="0.3">
      <c r="A11" s="16"/>
      <c r="B11" s="13"/>
      <c r="C11" s="10">
        <v>44390</v>
      </c>
      <c r="D11" s="19">
        <v>3400000</v>
      </c>
      <c r="E11" s="5">
        <f t="shared" si="0"/>
        <v>6.0568272913512069E-3</v>
      </c>
      <c r="F11" s="11" t="s">
        <v>14</v>
      </c>
    </row>
    <row r="12" spans="1:6" ht="15" customHeight="1" x14ac:dyDescent="0.3">
      <c r="A12" s="16"/>
      <c r="B12" s="13"/>
      <c r="C12" s="10">
        <v>44453</v>
      </c>
      <c r="D12" s="19">
        <v>7550000</v>
      </c>
      <c r="E12" s="5">
        <f t="shared" si="0"/>
        <v>1.3449719426382827E-2</v>
      </c>
      <c r="F12" s="11" t="s">
        <v>15</v>
      </c>
    </row>
    <row r="13" spans="1:6" s="1" customFormat="1" ht="15" customHeight="1" x14ac:dyDescent="0.3">
      <c r="A13" s="16"/>
      <c r="B13" s="13"/>
      <c r="C13" s="10">
        <v>44467</v>
      </c>
      <c r="D13" s="19">
        <v>1200000</v>
      </c>
      <c r="E13" s="5">
        <f t="shared" si="0"/>
        <v>2.1377037498886611E-3</v>
      </c>
      <c r="F13" s="11" t="s">
        <v>16</v>
      </c>
    </row>
    <row r="14" spans="1:6" ht="15" customHeight="1" x14ac:dyDescent="0.3">
      <c r="A14" s="16"/>
      <c r="B14" s="13"/>
      <c r="C14" s="10">
        <v>44495</v>
      </c>
      <c r="D14" s="19">
        <v>900000</v>
      </c>
      <c r="E14" s="5">
        <f t="shared" si="0"/>
        <v>1.603277812416496E-3</v>
      </c>
      <c r="F14" s="11" t="s">
        <v>17</v>
      </c>
    </row>
    <row r="15" spans="1:6" s="1" customFormat="1" ht="15" customHeight="1" x14ac:dyDescent="0.3">
      <c r="A15" s="16"/>
      <c r="B15" s="13"/>
      <c r="C15" s="10">
        <v>44536</v>
      </c>
      <c r="D15" s="19">
        <v>2100000</v>
      </c>
      <c r="E15" s="5">
        <f t="shared" si="0"/>
        <v>3.7409815623051573E-3</v>
      </c>
      <c r="F15" s="11" t="s">
        <v>11</v>
      </c>
    </row>
    <row r="16" spans="1:6" s="1" customFormat="1" ht="15" customHeight="1" x14ac:dyDescent="0.3">
      <c r="A16" s="16"/>
      <c r="B16" s="13"/>
      <c r="C16" s="10">
        <v>44540</v>
      </c>
      <c r="D16" s="19">
        <v>900000</v>
      </c>
      <c r="E16" s="5">
        <f t="shared" si="0"/>
        <v>1.603277812416496E-3</v>
      </c>
      <c r="F16" s="11" t="s">
        <v>18</v>
      </c>
    </row>
    <row r="17" spans="1:6" s="1" customFormat="1" ht="15" customHeight="1" x14ac:dyDescent="0.3">
      <c r="A17" s="16"/>
      <c r="B17" s="13"/>
      <c r="C17" s="10">
        <v>44551</v>
      </c>
      <c r="D17" s="19">
        <v>1900000</v>
      </c>
      <c r="E17" s="5">
        <f t="shared" si="0"/>
        <v>3.3846976039903802E-3</v>
      </c>
      <c r="F17" s="11" t="s">
        <v>11</v>
      </c>
    </row>
    <row r="18" spans="1:6" s="1" customFormat="1" ht="15" customHeight="1" x14ac:dyDescent="0.3">
      <c r="A18" s="16"/>
      <c r="B18" s="13"/>
      <c r="C18" s="10">
        <v>44553</v>
      </c>
      <c r="D18" s="19">
        <v>2000000</v>
      </c>
      <c r="E18" s="5">
        <f t="shared" si="0"/>
        <v>3.5628395831477687E-3</v>
      </c>
      <c r="F18" s="11" t="s">
        <v>11</v>
      </c>
    </row>
    <row r="19" spans="1:6" s="1" customFormat="1" ht="15" customHeight="1" x14ac:dyDescent="0.3">
      <c r="A19" s="16"/>
      <c r="B19" s="13"/>
      <c r="C19" s="10">
        <v>44558</v>
      </c>
      <c r="D19" s="19">
        <v>10500000</v>
      </c>
      <c r="E19" s="5">
        <f t="shared" si="0"/>
        <v>1.8704907811525787E-2</v>
      </c>
      <c r="F19" s="11" t="s">
        <v>11</v>
      </c>
    </row>
    <row r="20" spans="1:6" s="1" customFormat="1" ht="15" customHeight="1" x14ac:dyDescent="0.3">
      <c r="A20" s="16"/>
      <c r="B20" s="13"/>
      <c r="C20" s="10">
        <v>44558</v>
      </c>
      <c r="D20" s="19">
        <v>500000</v>
      </c>
      <c r="E20" s="5">
        <f t="shared" si="0"/>
        <v>8.9070989578694218E-4</v>
      </c>
      <c r="F20" s="11" t="s">
        <v>19</v>
      </c>
    </row>
    <row r="21" spans="1:6" s="1" customFormat="1" ht="15" customHeight="1" x14ac:dyDescent="0.3">
      <c r="A21" s="16"/>
      <c r="B21" s="13"/>
      <c r="C21" s="10">
        <v>44561</v>
      </c>
      <c r="D21" s="19">
        <v>500000</v>
      </c>
      <c r="E21" s="5">
        <f t="shared" si="0"/>
        <v>8.9070989578694218E-4</v>
      </c>
      <c r="F21" s="11" t="s">
        <v>20</v>
      </c>
    </row>
    <row r="22" spans="1:6" s="1" customFormat="1" ht="15" customHeight="1" x14ac:dyDescent="0.3">
      <c r="A22" s="16"/>
      <c r="B22" s="13"/>
      <c r="C22" s="10">
        <v>44561</v>
      </c>
      <c r="D22" s="19">
        <v>300000</v>
      </c>
      <c r="E22" s="5">
        <f t="shared" si="0"/>
        <v>5.3442593747216527E-4</v>
      </c>
      <c r="F22" s="11" t="s">
        <v>21</v>
      </c>
    </row>
    <row r="23" spans="1:6" s="1" customFormat="1" ht="15" customHeight="1" x14ac:dyDescent="0.3">
      <c r="A23" s="16"/>
      <c r="B23" s="13"/>
      <c r="C23" s="6">
        <v>44235</v>
      </c>
      <c r="D23" s="19">
        <v>126750000</v>
      </c>
      <c r="E23" s="5">
        <f t="shared" si="0"/>
        <v>0.22579495858198984</v>
      </c>
      <c r="F23" s="11" t="s">
        <v>22</v>
      </c>
    </row>
    <row r="24" spans="1:6" ht="15" customHeight="1" x14ac:dyDescent="0.3">
      <c r="A24" s="16"/>
      <c r="B24" s="13"/>
      <c r="C24" s="6">
        <v>44314</v>
      </c>
      <c r="D24" s="19">
        <v>126000000</v>
      </c>
      <c r="E24" s="5">
        <f t="shared" si="0"/>
        <v>0.22445889373830943</v>
      </c>
      <c r="F24" s="11" t="s">
        <v>23</v>
      </c>
    </row>
    <row r="25" spans="1:6" s="1" customFormat="1" ht="15" customHeight="1" x14ac:dyDescent="0.3">
      <c r="A25" s="17"/>
      <c r="B25" s="14"/>
      <c r="C25" s="6">
        <v>44453</v>
      </c>
      <c r="D25" s="19">
        <v>124650000</v>
      </c>
      <c r="E25" s="5">
        <f t="shared" si="0"/>
        <v>0.22205397701968468</v>
      </c>
      <c r="F25" s="11" t="s">
        <v>24</v>
      </c>
    </row>
    <row r="26" spans="1:6" ht="15" customHeight="1" x14ac:dyDescent="0.3">
      <c r="A26" s="7" t="s">
        <v>7</v>
      </c>
      <c r="B26" s="7">
        <f>B6</f>
        <v>15492000000</v>
      </c>
      <c r="C26" s="7"/>
      <c r="D26" s="18">
        <f>SUM(D6:D25)</f>
        <v>561350000</v>
      </c>
      <c r="E26" s="5"/>
      <c r="F26" s="8"/>
    </row>
  </sheetData>
  <mergeCells count="3">
    <mergeCell ref="A2:F2"/>
    <mergeCell ref="B6:B25"/>
    <mergeCell ref="A6:A2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2020-08-18T08:32:44Z</dcterms:created>
  <dcterms:modified xsi:type="dcterms:W3CDTF">2022-08-22T06:44:46Z</dcterms:modified>
</cp:coreProperties>
</file>