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0.연도별정리\통계_인수인계\9.주택보증통계\"/>
    </mc:Choice>
  </mc:AlternateContent>
  <bookViews>
    <workbookView xWindow="0" yWindow="0" windowWidth="28800" windowHeight="12255"/>
  </bookViews>
  <sheets>
    <sheet name="통계개요" sheetId="6" r:id="rId1"/>
    <sheet name="1. 보증발급내역" sheetId="1" r:id="rId2"/>
    <sheet name="2. 보증잔액" sheetId="5" r:id="rId3"/>
    <sheet name="3. 보증발급기준_분양보증세대수" sheetId="3" r:id="rId4"/>
    <sheet name="4. 보증잔액기준_분양보증세대수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I4" i="1" l="1"/>
  <c r="BH4" i="1"/>
  <c r="BG4" i="1"/>
  <c r="BF4" i="1"/>
  <c r="BE4" i="1"/>
  <c r="BD4" i="1"/>
  <c r="BC4" i="1"/>
  <c r="BB4" i="1"/>
  <c r="BA4" i="1"/>
  <c r="AZ4" i="1"/>
  <c r="AY4" i="1"/>
  <c r="AX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E3" i="5" l="1"/>
  <c r="D3" i="5"/>
</calcChain>
</file>

<file path=xl/sharedStrings.xml><?xml version="1.0" encoding="utf-8"?>
<sst xmlns="http://schemas.openxmlformats.org/spreadsheetml/2006/main" count="208" uniqueCount="67">
  <si>
    <t>월별(1)</t>
  </si>
  <si>
    <t>2019</t>
  </si>
  <si>
    <t>합계</t>
  </si>
  <si>
    <t>주택분양</t>
  </si>
  <si>
    <t>주택임대</t>
  </si>
  <si>
    <t>주상복합주택분양</t>
  </si>
  <si>
    <t>오피스텔분양</t>
  </si>
  <si>
    <t>하자보수</t>
  </si>
  <si>
    <t>인허가</t>
  </si>
  <si>
    <t>조합주택시공</t>
  </si>
  <si>
    <t>임대보증금</t>
  </si>
  <si>
    <t>PF</t>
  </si>
  <si>
    <t>하도급대금지급</t>
  </si>
  <si>
    <t>주택도시기금 건설자금대출(준주택)</t>
  </si>
  <si>
    <t>주택도시기금 건설자금대출(주택)</t>
  </si>
  <si>
    <t>정비사업자금</t>
  </si>
  <si>
    <t>주택구입자금</t>
  </si>
  <si>
    <t>주택임차자금</t>
  </si>
  <si>
    <t>주택도시기금 전세자금대출(오피스텔전세자금)</t>
  </si>
  <si>
    <t>전세임대주택 전세보증금반환</t>
  </si>
  <si>
    <t>전세자금대출특약</t>
  </si>
  <si>
    <t>임대주택매입자금</t>
  </si>
  <si>
    <t>임차료지급</t>
  </si>
  <si>
    <t>임대리츠PF</t>
  </si>
  <si>
    <t>도시재생사업금융</t>
  </si>
  <si>
    <t>도시재생사업금융특례</t>
  </si>
  <si>
    <t>리츠회사채</t>
  </si>
  <si>
    <t>모기지</t>
  </si>
  <si>
    <t>후분양대출</t>
  </si>
  <si>
    <t>전세보증금반환</t>
  </si>
  <si>
    <t>임대관리</t>
  </si>
  <si>
    <t>감리비</t>
  </si>
  <si>
    <t>건수 (건)</t>
  </si>
  <si>
    <t>금액 (억원)</t>
  </si>
  <si>
    <t>-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</si>
  <si>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</si>
  <si>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</si>
  <si>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</si>
  <si>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</si>
  <si>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</si>
  <si>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</si>
  <si>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</si>
  <si>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</si>
  <si>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</si>
  <si>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</si>
  <si>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</si>
  <si>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</si>
  <si>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분양보증별(1)</t>
  </si>
  <si>
    <t>2020</t>
  </si>
  <si>
    <t>-</t>
    <phoneticPr fontId="1" type="noConversion"/>
  </si>
  <si>
    <t>보증별(1)</t>
  </si>
  <si>
    <t>리모델링자금보증</t>
    <phoneticPr fontId="1" type="noConversion"/>
  </si>
  <si>
    <t>-</t>
    <phoneticPr fontId="1" type="noConversion"/>
  </si>
  <si>
    <t>-</t>
    <phoneticPr fontId="1" type="noConversion"/>
  </si>
  <si>
    <t>리모델링자금보증</t>
    <phoneticPr fontId="1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</si>
  <si>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『주택보증통계』</t>
    </r>
    <phoneticPr fontId="8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</si>
  <si>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</si>
  <si>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</si>
  <si>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공사에서 발급하는 모든 보증상품</t>
    </r>
    <phoneticPr fontId="8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</si>
  <si>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</t>
    </r>
    <phoneticPr fontId="8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</si>
  <si>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발급보증 전수조사</t>
    </r>
    <phoneticPr fontId="8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</si>
  <si>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</si>
  <si>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 표 일 : 매년 4월 말일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</si>
  <si>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 말일 기준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</si>
  <si>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</si>
  <si>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8" type="noConversion"/>
  </si>
  <si>
    <r>
      <rPr>
        <b/>
        <sz val="15"/>
        <color rgb="FF000000"/>
        <rFont val="맑은 고딕"/>
        <family val="3"/>
        <charset val="129"/>
        <scheme val="minor"/>
      </rPr>
      <t>[ 주택보증통계 개요</t>
    </r>
    <r>
      <rPr>
        <b/>
        <sz val="15"/>
        <color rgb="FF000000"/>
        <rFont val="한양중고딕"/>
        <family val="3"/>
        <charset val="129"/>
      </rPr>
      <t>(Overview) ]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</si>
</sst>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3" borderId="1" xfId="0" applyFill="1" applyBorder="1" applyAlignment="1"/>
    <xf numFmtId="0" fontId="0" fillId="4" borderId="2" xfId="0" applyFill="1" applyBorder="1" applyAlignment="1"/>
    <xf numFmtId="3" fontId="0" fillId="0" borderId="1" xfId="0" applyNumberFormat="1" applyBorder="1" applyAlignment="1">
      <alignment horizontal="right"/>
    </xf>
    <xf numFmtId="0" fontId="0" fillId="4" borderId="1" xfId="0" applyFill="1" applyBorder="1" applyAlignment="1"/>
    <xf numFmtId="0" fontId="0" fillId="2" borderId="1" xfId="0" applyFill="1" applyBorder="1" applyAlignment="1">
      <alignment vertical="center"/>
    </xf>
    <xf numFmtId="3" fontId="0" fillId="0" borderId="0" xfId="0" applyNumberForma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0" fillId="3" borderId="1" xfId="0" applyFill="1" applyBorder="1" applyAlignment="1"/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horizontal="left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4">
    <cellStyle name="쉼표 [0] 2" xfId="3"/>
    <cellStyle name="쉼표 [0] 3" xfId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66677</xdr:colOff>
      <xdr:row>1</xdr:row>
      <xdr:rowOff>29697</xdr:rowOff>
    </xdr:from>
    <xdr:to>
      <xdr:col>1</xdr:col>
      <xdr:colOff>1447801</xdr:colOff>
      <xdr:row>7</xdr:row>
      <xdr:rowOff>41700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7" y="679638"/>
          <a:ext cx="1381124" cy="1827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="70" zoomScaleNormal="70" workbookViewId="0">
      <selection activeCell="B11" sqref="B11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1" spans="1:10" ht="24">
      <c r="A1" s="10"/>
      <c r="B1" s="10"/>
      <c r="C1" s="10"/>
      <c r="D1" s="10"/>
      <c r="E1" s="10"/>
    </row>
    <row r="2" spans="1:10" ht="24">
      <c r="A2" s="10"/>
      <c r="B2" s="10"/>
      <c r="C2" s="10"/>
      <c r="D2" s="10"/>
      <c r="E2" s="10"/>
      <c r="F2" s="8"/>
      <c r="G2" s="8"/>
      <c r="H2" s="8"/>
      <c r="I2" s="8"/>
      <c r="J2" s="8"/>
    </row>
    <row r="3" spans="1:10" ht="24">
      <c r="A3" s="10"/>
      <c r="B3" s="10"/>
      <c r="C3" s="10"/>
      <c r="D3" s="10"/>
      <c r="E3" s="10"/>
      <c r="F3" s="8"/>
      <c r="G3" s="8"/>
      <c r="H3" s="8"/>
      <c r="I3" s="8"/>
      <c r="J3" s="8"/>
    </row>
    <row r="4" spans="1:10" ht="24">
      <c r="A4" s="10"/>
      <c r="B4" s="10"/>
      <c r="C4" s="10"/>
      <c r="D4" s="10"/>
      <c r="E4" s="10"/>
      <c r="F4" s="8"/>
      <c r="G4" s="8"/>
      <c r="H4" s="8"/>
      <c r="I4" s="8"/>
      <c r="J4" s="8"/>
    </row>
    <row r="5" spans="1:10" ht="24">
      <c r="A5" s="10"/>
      <c r="B5" s="10"/>
      <c r="C5" s="10"/>
      <c r="D5" s="10"/>
      <c r="E5" s="10"/>
      <c r="F5" s="8"/>
      <c r="G5" s="8"/>
      <c r="H5" s="8"/>
      <c r="I5" s="8"/>
      <c r="J5" s="8"/>
    </row>
    <row r="6" spans="1:10" ht="24">
      <c r="A6" s="10"/>
      <c r="B6" s="10"/>
      <c r="C6" s="10"/>
      <c r="D6" s="10"/>
      <c r="E6" s="10"/>
      <c r="F6" s="8"/>
      <c r="G6" s="8"/>
      <c r="H6" s="8"/>
      <c r="I6" s="8"/>
      <c r="J6" s="8"/>
    </row>
    <row r="7" spans="1:10" ht="24">
      <c r="A7" s="10"/>
      <c r="B7" s="10"/>
      <c r="C7" s="10"/>
      <c r="D7" s="10"/>
      <c r="E7" s="10"/>
      <c r="F7" s="8"/>
      <c r="G7" s="8"/>
      <c r="H7" s="8"/>
      <c r="I7" s="8"/>
      <c r="J7" s="8"/>
    </row>
    <row r="8" spans="1:10" ht="24">
      <c r="A8" s="10"/>
      <c r="B8" s="10"/>
      <c r="C8" s="10"/>
      <c r="D8" s="10"/>
      <c r="E8" s="10"/>
      <c r="F8" s="8"/>
      <c r="G8" s="8"/>
      <c r="H8" s="8"/>
      <c r="I8" s="8"/>
      <c r="J8" s="8"/>
    </row>
    <row r="9" spans="1:10" ht="19.5">
      <c r="E9" s="9"/>
      <c r="F9" s="8"/>
      <c r="G9" s="8"/>
      <c r="H9" s="8"/>
      <c r="I9" s="8"/>
      <c r="J9" s="8"/>
    </row>
    <row r="10" spans="1:10" ht="24">
      <c r="B10" s="7" t="s">
        <v>66</v>
      </c>
      <c r="C10" s="8"/>
      <c r="D10" s="8"/>
      <c r="E10" s="8"/>
      <c r="F10" s="8"/>
      <c r="G10" s="8"/>
    </row>
    <row r="11" spans="1:10" ht="19.5">
      <c r="B11" s="9"/>
      <c r="C11" s="8"/>
      <c r="D11" s="8"/>
      <c r="E11" s="8"/>
      <c r="F11" s="8"/>
      <c r="G11" s="8"/>
    </row>
    <row r="12" spans="1:10" ht="24">
      <c r="B12" s="10" t="s">
        <v>55</v>
      </c>
      <c r="C12" s="8"/>
      <c r="D12" s="8"/>
      <c r="E12" s="8"/>
      <c r="F12" s="8"/>
      <c r="G12" s="8"/>
    </row>
    <row r="13" spans="1:10" ht="19.5">
      <c r="B13" s="9"/>
      <c r="C13" s="8"/>
      <c r="D13" s="8"/>
      <c r="E13" s="8"/>
      <c r="F13" s="8"/>
      <c r="G13" s="8"/>
    </row>
    <row r="14" spans="1:10" ht="24">
      <c r="B14" s="10" t="s">
        <v>56</v>
      </c>
      <c r="C14" s="8"/>
      <c r="D14" s="8"/>
      <c r="E14" s="8"/>
      <c r="F14" s="8"/>
      <c r="G14" s="8"/>
    </row>
    <row r="15" spans="1:10" ht="19.5">
      <c r="B15" s="9"/>
      <c r="C15" s="8"/>
      <c r="D15" s="8"/>
      <c r="E15" s="8"/>
      <c r="F15" s="8"/>
      <c r="G15" s="8"/>
    </row>
    <row r="16" spans="1:10" ht="24">
      <c r="B16" s="10" t="s">
        <v>57</v>
      </c>
      <c r="C16" s="8"/>
      <c r="D16" s="8"/>
      <c r="E16" s="8"/>
      <c r="F16" s="8"/>
      <c r="G16" s="8"/>
    </row>
    <row r="17" spans="2:10" ht="19.5">
      <c r="B17" s="9"/>
      <c r="C17" s="8"/>
      <c r="D17" s="8"/>
      <c r="E17" s="8"/>
      <c r="F17" s="8"/>
      <c r="G17" s="8"/>
    </row>
    <row r="18" spans="2:10" ht="48">
      <c r="B18" s="13" t="s">
        <v>65</v>
      </c>
      <c r="C18" s="8"/>
      <c r="D18" s="8"/>
      <c r="E18" s="8"/>
      <c r="F18" s="8"/>
      <c r="G18" s="8"/>
      <c r="H18" s="8"/>
      <c r="I18" s="8"/>
      <c r="J18" s="8"/>
    </row>
    <row r="19" spans="2:10" ht="19.5">
      <c r="B19" s="9"/>
      <c r="C19" s="8"/>
      <c r="D19" s="8"/>
      <c r="E19" s="8"/>
      <c r="F19" s="8"/>
      <c r="G19" s="8"/>
      <c r="H19" s="8"/>
      <c r="I19" s="8"/>
      <c r="J19" s="8"/>
    </row>
    <row r="20" spans="2:10" ht="24">
      <c r="B20" s="10" t="s">
        <v>58</v>
      </c>
      <c r="C20" s="8"/>
      <c r="D20" s="8"/>
      <c r="E20" s="8"/>
      <c r="F20" s="8"/>
      <c r="G20" s="8"/>
      <c r="H20" s="8"/>
      <c r="I20" s="8"/>
      <c r="J20" s="8"/>
    </row>
    <row r="21" spans="2:10" ht="19.5">
      <c r="B21" s="9"/>
      <c r="C21" s="8"/>
      <c r="D21" s="8"/>
      <c r="E21" s="8"/>
      <c r="F21" s="8"/>
      <c r="G21" s="8"/>
      <c r="H21" s="8"/>
      <c r="I21" s="8"/>
      <c r="J21" s="8"/>
    </row>
    <row r="22" spans="2:10" ht="24">
      <c r="B22" s="10" t="s">
        <v>59</v>
      </c>
      <c r="C22" s="8"/>
      <c r="D22" s="8"/>
      <c r="E22" s="8"/>
      <c r="F22" s="8"/>
      <c r="G22" s="8"/>
      <c r="H22" s="8"/>
      <c r="I22" s="8"/>
      <c r="J22" s="8"/>
    </row>
    <row r="23" spans="2:10" ht="19.5">
      <c r="B23" s="9"/>
      <c r="C23" s="8"/>
      <c r="D23" s="8"/>
      <c r="E23" s="8"/>
      <c r="F23" s="8"/>
      <c r="G23" s="8"/>
      <c r="H23" s="8"/>
      <c r="I23" s="8"/>
      <c r="J23" s="8"/>
    </row>
    <row r="24" spans="2:10" ht="24">
      <c r="B24" s="10" t="s">
        <v>60</v>
      </c>
      <c r="C24" s="8"/>
      <c r="D24" s="8"/>
      <c r="E24" s="8"/>
      <c r="F24" s="8"/>
      <c r="G24" s="8"/>
      <c r="H24" s="8"/>
      <c r="I24" s="8"/>
      <c r="J24" s="8"/>
    </row>
    <row r="25" spans="2:10" ht="19.5">
      <c r="B25" s="9"/>
      <c r="C25" s="8"/>
      <c r="D25" s="8"/>
      <c r="E25" s="8"/>
      <c r="F25" s="8"/>
      <c r="G25" s="8"/>
      <c r="H25" s="8"/>
      <c r="I25" s="8"/>
      <c r="J25" s="8"/>
    </row>
    <row r="26" spans="2:10" ht="24">
      <c r="B26" s="10" t="s">
        <v>61</v>
      </c>
      <c r="C26" s="8"/>
      <c r="D26" s="8"/>
      <c r="E26" s="8"/>
      <c r="F26" s="8"/>
      <c r="G26" s="8"/>
      <c r="H26" s="8"/>
      <c r="I26" s="8"/>
      <c r="J26" s="8"/>
    </row>
    <row r="27" spans="2:10" ht="19.5">
      <c r="B27" s="9"/>
      <c r="C27" s="8"/>
      <c r="D27" s="8"/>
      <c r="E27" s="8"/>
      <c r="F27" s="8"/>
      <c r="G27" s="8"/>
      <c r="H27" s="8"/>
      <c r="I27" s="8"/>
      <c r="J27" s="8"/>
    </row>
    <row r="28" spans="2:10" ht="24">
      <c r="B28" s="11" t="s">
        <v>62</v>
      </c>
      <c r="C28" s="8"/>
      <c r="D28" s="8"/>
      <c r="E28" s="8"/>
      <c r="F28" s="8"/>
      <c r="G28" s="8"/>
      <c r="H28" s="8"/>
      <c r="I28" s="8"/>
      <c r="J28" s="8"/>
    </row>
    <row r="29" spans="2:10" ht="24">
      <c r="B29" s="12" t="s">
        <v>63</v>
      </c>
      <c r="C29" s="8"/>
      <c r="D29" s="8"/>
      <c r="E29" s="8"/>
      <c r="F29" s="8"/>
      <c r="G29" s="8"/>
      <c r="H29" s="8"/>
      <c r="I29" s="8"/>
      <c r="J29" s="8"/>
    </row>
    <row r="30" spans="2:10" ht="24">
      <c r="B30" s="12" t="s">
        <v>64</v>
      </c>
      <c r="C30" s="8"/>
      <c r="D30" s="8"/>
      <c r="E30" s="8"/>
      <c r="F30" s="8"/>
      <c r="G30" s="8"/>
      <c r="H30" s="8"/>
      <c r="I30" s="8"/>
      <c r="J30" s="8"/>
    </row>
  </sheetData>
  <phoneticPr fontId="1" type="noConversion"/>
  <pageMargins left="0.7" right="0.7" top="0.75" bottom="0.75" header="0.3" footer="0.3"/>
  <pageSetup paperSize="9"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"/>
  <sheetViews>
    <sheetView workbookViewId="0">
      <selection activeCell="I26" sqref="I26"/>
    </sheetView>
  </sheetViews>
  <sheetFormatPr defaultRowHeight="16.5"/>
  <sheetData>
    <row r="1" spans="1:63">
      <c r="A1" s="15" t="s">
        <v>0</v>
      </c>
      <c r="B1" s="16">
        <v>2020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</row>
    <row r="2" spans="1:63">
      <c r="A2" s="14" t="s">
        <v>0</v>
      </c>
      <c r="B2" s="14" t="s">
        <v>2</v>
      </c>
      <c r="C2" s="14" t="s">
        <v>2</v>
      </c>
      <c r="D2" s="14" t="s">
        <v>3</v>
      </c>
      <c r="E2" s="14" t="s">
        <v>3</v>
      </c>
      <c r="F2" s="14" t="s">
        <v>4</v>
      </c>
      <c r="G2" s="14" t="s">
        <v>4</v>
      </c>
      <c r="H2" s="14" t="s">
        <v>5</v>
      </c>
      <c r="I2" s="14" t="s">
        <v>5</v>
      </c>
      <c r="J2" s="14" t="s">
        <v>6</v>
      </c>
      <c r="K2" s="14" t="s">
        <v>6</v>
      </c>
      <c r="L2" s="14" t="s">
        <v>7</v>
      </c>
      <c r="M2" s="14" t="s">
        <v>7</v>
      </c>
      <c r="N2" s="14" t="s">
        <v>8</v>
      </c>
      <c r="O2" s="14" t="s">
        <v>8</v>
      </c>
      <c r="P2" s="14" t="s">
        <v>9</v>
      </c>
      <c r="Q2" s="14" t="s">
        <v>9</v>
      </c>
      <c r="R2" s="14" t="s">
        <v>10</v>
      </c>
      <c r="S2" s="14" t="s">
        <v>10</v>
      </c>
      <c r="T2" s="14" t="s">
        <v>11</v>
      </c>
      <c r="U2" s="14" t="s">
        <v>11</v>
      </c>
      <c r="V2" s="14" t="s">
        <v>12</v>
      </c>
      <c r="W2" s="14" t="s">
        <v>12</v>
      </c>
      <c r="X2" s="14" t="s">
        <v>13</v>
      </c>
      <c r="Y2" s="14" t="s">
        <v>13</v>
      </c>
      <c r="Z2" s="14" t="s">
        <v>14</v>
      </c>
      <c r="AA2" s="14" t="s">
        <v>14</v>
      </c>
      <c r="AB2" s="14" t="s">
        <v>15</v>
      </c>
      <c r="AC2" s="14" t="s">
        <v>15</v>
      </c>
      <c r="AD2" s="14" t="s">
        <v>16</v>
      </c>
      <c r="AE2" s="14" t="s">
        <v>16</v>
      </c>
      <c r="AF2" s="14" t="s">
        <v>17</v>
      </c>
      <c r="AG2" s="14" t="s">
        <v>17</v>
      </c>
      <c r="AH2" s="14" t="s">
        <v>18</v>
      </c>
      <c r="AI2" s="14" t="s">
        <v>18</v>
      </c>
      <c r="AJ2" s="14" t="s">
        <v>19</v>
      </c>
      <c r="AK2" s="14" t="s">
        <v>19</v>
      </c>
      <c r="AL2" s="14" t="s">
        <v>20</v>
      </c>
      <c r="AM2" s="14" t="s">
        <v>20</v>
      </c>
      <c r="AN2" s="14" t="s">
        <v>21</v>
      </c>
      <c r="AO2" s="14" t="s">
        <v>21</v>
      </c>
      <c r="AP2" s="14" t="s">
        <v>22</v>
      </c>
      <c r="AQ2" s="14" t="s">
        <v>22</v>
      </c>
      <c r="AR2" s="14" t="s">
        <v>23</v>
      </c>
      <c r="AS2" s="14" t="s">
        <v>23</v>
      </c>
      <c r="AT2" s="14" t="s">
        <v>24</v>
      </c>
      <c r="AU2" s="14" t="s">
        <v>24</v>
      </c>
      <c r="AV2" s="14" t="s">
        <v>25</v>
      </c>
      <c r="AW2" s="14" t="s">
        <v>25</v>
      </c>
      <c r="AX2" s="14" t="s">
        <v>26</v>
      </c>
      <c r="AY2" s="14" t="s">
        <v>26</v>
      </c>
      <c r="AZ2" s="14" t="s">
        <v>27</v>
      </c>
      <c r="BA2" s="14" t="s">
        <v>27</v>
      </c>
      <c r="BB2" s="14" t="s">
        <v>28</v>
      </c>
      <c r="BC2" s="14" t="s">
        <v>28</v>
      </c>
      <c r="BD2" s="14" t="s">
        <v>29</v>
      </c>
      <c r="BE2" s="14" t="s">
        <v>29</v>
      </c>
      <c r="BF2" s="14" t="s">
        <v>30</v>
      </c>
      <c r="BG2" s="14" t="s">
        <v>30</v>
      </c>
      <c r="BH2" s="14" t="s">
        <v>31</v>
      </c>
      <c r="BI2" s="14" t="s">
        <v>31</v>
      </c>
      <c r="BJ2" s="14" t="s">
        <v>54</v>
      </c>
      <c r="BK2" s="14"/>
    </row>
    <row r="3" spans="1:63">
      <c r="A3" s="14" t="s">
        <v>0</v>
      </c>
      <c r="B3" s="1" t="s">
        <v>32</v>
      </c>
      <c r="C3" s="1" t="s">
        <v>33</v>
      </c>
      <c r="D3" s="1" t="s">
        <v>32</v>
      </c>
      <c r="E3" s="1" t="s">
        <v>33</v>
      </c>
      <c r="F3" s="1" t="s">
        <v>32</v>
      </c>
      <c r="G3" s="1" t="s">
        <v>33</v>
      </c>
      <c r="H3" s="1" t="s">
        <v>32</v>
      </c>
      <c r="I3" s="1" t="s">
        <v>33</v>
      </c>
      <c r="J3" s="1" t="s">
        <v>32</v>
      </c>
      <c r="K3" s="1" t="s">
        <v>33</v>
      </c>
      <c r="L3" s="1" t="s">
        <v>32</v>
      </c>
      <c r="M3" s="1" t="s">
        <v>33</v>
      </c>
      <c r="N3" s="1" t="s">
        <v>32</v>
      </c>
      <c r="O3" s="1" t="s">
        <v>33</v>
      </c>
      <c r="P3" s="1" t="s">
        <v>32</v>
      </c>
      <c r="Q3" s="1" t="s">
        <v>33</v>
      </c>
      <c r="R3" s="1" t="s">
        <v>32</v>
      </c>
      <c r="S3" s="1" t="s">
        <v>33</v>
      </c>
      <c r="T3" s="1" t="s">
        <v>32</v>
      </c>
      <c r="U3" s="1" t="s">
        <v>33</v>
      </c>
      <c r="V3" s="1" t="s">
        <v>32</v>
      </c>
      <c r="W3" s="1" t="s">
        <v>33</v>
      </c>
      <c r="X3" s="1" t="s">
        <v>32</v>
      </c>
      <c r="Y3" s="1" t="s">
        <v>33</v>
      </c>
      <c r="Z3" s="1" t="s">
        <v>32</v>
      </c>
      <c r="AA3" s="1" t="s">
        <v>33</v>
      </c>
      <c r="AB3" s="1" t="s">
        <v>32</v>
      </c>
      <c r="AC3" s="1" t="s">
        <v>33</v>
      </c>
      <c r="AD3" s="1" t="s">
        <v>32</v>
      </c>
      <c r="AE3" s="1" t="s">
        <v>33</v>
      </c>
      <c r="AF3" s="1" t="s">
        <v>32</v>
      </c>
      <c r="AG3" s="1" t="s">
        <v>33</v>
      </c>
      <c r="AH3" s="1" t="s">
        <v>32</v>
      </c>
      <c r="AI3" s="1" t="s">
        <v>33</v>
      </c>
      <c r="AJ3" s="1" t="s">
        <v>32</v>
      </c>
      <c r="AK3" s="1" t="s">
        <v>33</v>
      </c>
      <c r="AL3" s="1" t="s">
        <v>32</v>
      </c>
      <c r="AM3" s="1" t="s">
        <v>33</v>
      </c>
      <c r="AN3" s="1" t="s">
        <v>32</v>
      </c>
      <c r="AO3" s="1" t="s">
        <v>33</v>
      </c>
      <c r="AP3" s="1" t="s">
        <v>32</v>
      </c>
      <c r="AQ3" s="1" t="s">
        <v>33</v>
      </c>
      <c r="AR3" s="1" t="s">
        <v>32</v>
      </c>
      <c r="AS3" s="1" t="s">
        <v>33</v>
      </c>
      <c r="AT3" s="1" t="s">
        <v>32</v>
      </c>
      <c r="AU3" s="1" t="s">
        <v>33</v>
      </c>
      <c r="AV3" s="1" t="s">
        <v>32</v>
      </c>
      <c r="AW3" s="1" t="s">
        <v>33</v>
      </c>
      <c r="AX3" s="1" t="s">
        <v>32</v>
      </c>
      <c r="AY3" s="1" t="s">
        <v>33</v>
      </c>
      <c r="AZ3" s="1" t="s">
        <v>32</v>
      </c>
      <c r="BA3" s="1" t="s">
        <v>33</v>
      </c>
      <c r="BB3" s="1" t="s">
        <v>32</v>
      </c>
      <c r="BC3" s="1" t="s">
        <v>33</v>
      </c>
      <c r="BD3" s="1" t="s">
        <v>32</v>
      </c>
      <c r="BE3" s="1" t="s">
        <v>33</v>
      </c>
      <c r="BF3" s="1" t="s">
        <v>32</v>
      </c>
      <c r="BG3" s="1" t="s">
        <v>33</v>
      </c>
      <c r="BH3" s="1" t="s">
        <v>32</v>
      </c>
      <c r="BI3" s="1" t="s">
        <v>33</v>
      </c>
      <c r="BJ3" s="1"/>
      <c r="BK3" s="1"/>
    </row>
    <row r="4" spans="1:63">
      <c r="A4" s="2" t="s">
        <v>2</v>
      </c>
      <c r="B4" s="3">
        <v>545144</v>
      </c>
      <c r="C4" s="3">
        <v>2113718.3308467302</v>
      </c>
      <c r="D4" s="3">
        <f t="shared" ref="D4:AS4" si="0">SUM(D5:D16)</f>
        <v>652</v>
      </c>
      <c r="E4" s="3">
        <f t="shared" si="0"/>
        <v>690986.05537999992</v>
      </c>
      <c r="F4" s="3">
        <f t="shared" si="0"/>
        <v>0</v>
      </c>
      <c r="G4" s="3">
        <f t="shared" si="0"/>
        <v>0</v>
      </c>
      <c r="H4" s="3">
        <f t="shared" si="0"/>
        <v>157</v>
      </c>
      <c r="I4" s="3">
        <f t="shared" si="0"/>
        <v>47713.786690000008</v>
      </c>
      <c r="J4" s="3">
        <f t="shared" si="0"/>
        <v>8</v>
      </c>
      <c r="K4" s="3">
        <f t="shared" si="0"/>
        <v>2934.6953199999994</v>
      </c>
      <c r="L4" s="3">
        <f t="shared" si="0"/>
        <v>676</v>
      </c>
      <c r="M4" s="3">
        <f t="shared" si="0"/>
        <v>11346.245084499998</v>
      </c>
      <c r="N4" s="3">
        <f t="shared" si="0"/>
        <v>57</v>
      </c>
      <c r="O4" s="3">
        <f t="shared" si="0"/>
        <v>427.14814182999999</v>
      </c>
      <c r="P4" s="3">
        <f t="shared" si="0"/>
        <v>177</v>
      </c>
      <c r="Q4" s="3">
        <f t="shared" si="0"/>
        <v>55373.132102999996</v>
      </c>
      <c r="R4" s="3">
        <f t="shared" si="0"/>
        <v>2314</v>
      </c>
      <c r="S4" s="3">
        <f t="shared" si="0"/>
        <v>217075</v>
      </c>
      <c r="T4" s="3">
        <f t="shared" si="0"/>
        <v>84</v>
      </c>
      <c r="U4" s="3">
        <f t="shared" si="0"/>
        <v>25368.175000000003</v>
      </c>
      <c r="V4" s="3">
        <f t="shared" si="0"/>
        <v>6825</v>
      </c>
      <c r="W4" s="3">
        <f t="shared" si="0"/>
        <v>16312.896763999997</v>
      </c>
      <c r="X4" s="3">
        <f t="shared" si="0"/>
        <v>40</v>
      </c>
      <c r="Y4" s="3">
        <f t="shared" si="0"/>
        <v>412.33961339999996</v>
      </c>
      <c r="Z4" s="3">
        <f t="shared" si="0"/>
        <v>33</v>
      </c>
      <c r="AA4" s="3">
        <f t="shared" si="0"/>
        <v>526.43997000000013</v>
      </c>
      <c r="AB4" s="3">
        <f t="shared" si="0"/>
        <v>59630</v>
      </c>
      <c r="AC4" s="3">
        <f t="shared" si="0"/>
        <v>134138.74</v>
      </c>
      <c r="AD4" s="3">
        <f t="shared" si="0"/>
        <v>161081</v>
      </c>
      <c r="AE4" s="3">
        <f t="shared" si="0"/>
        <v>302096.11</v>
      </c>
      <c r="AF4" s="3">
        <f t="shared" si="0"/>
        <v>4444</v>
      </c>
      <c r="AG4" s="3">
        <f t="shared" si="0"/>
        <v>3786.01</v>
      </c>
      <c r="AH4" s="3">
        <f t="shared" si="0"/>
        <v>0</v>
      </c>
      <c r="AI4" s="3">
        <f t="shared" si="0"/>
        <v>0</v>
      </c>
      <c r="AJ4" s="3">
        <f t="shared" si="0"/>
        <v>4</v>
      </c>
      <c r="AK4" s="3">
        <f t="shared" si="0"/>
        <v>486.46</v>
      </c>
      <c r="AL4" s="3">
        <f t="shared" si="0"/>
        <v>128385</v>
      </c>
      <c r="AM4" s="3">
        <f t="shared" si="0"/>
        <v>194462.56000000003</v>
      </c>
      <c r="AN4" s="3">
        <f t="shared" si="0"/>
        <v>59</v>
      </c>
      <c r="AO4" s="3">
        <f t="shared" si="0"/>
        <v>15824.150000000001</v>
      </c>
      <c r="AP4" s="3">
        <f t="shared" si="0"/>
        <v>5</v>
      </c>
      <c r="AQ4" s="3">
        <f t="shared" si="0"/>
        <v>683.63000000000011</v>
      </c>
      <c r="AR4" s="3">
        <f t="shared" si="0"/>
        <v>140</v>
      </c>
      <c r="AS4" s="3">
        <f t="shared" si="0"/>
        <v>12960</v>
      </c>
      <c r="AT4" s="3">
        <v>362</v>
      </c>
      <c r="AU4" s="3">
        <v>1137.7669821500001</v>
      </c>
      <c r="AV4" s="3">
        <v>51</v>
      </c>
      <c r="AW4" s="3">
        <v>74.063086100000007</v>
      </c>
      <c r="AX4" s="3">
        <f t="shared" ref="AX4:BI4" si="1">SUM(AX5:AX16)</f>
        <v>3</v>
      </c>
      <c r="AY4" s="3">
        <f t="shared" si="1"/>
        <v>368</v>
      </c>
      <c r="AZ4" s="3">
        <f t="shared" si="1"/>
        <v>16</v>
      </c>
      <c r="BA4" s="3">
        <f t="shared" si="1"/>
        <v>1788.68</v>
      </c>
      <c r="BB4" s="3">
        <f t="shared" si="1"/>
        <v>12</v>
      </c>
      <c r="BC4" s="3">
        <f t="shared" si="1"/>
        <v>3565</v>
      </c>
      <c r="BD4" s="3">
        <f t="shared" si="1"/>
        <v>179374</v>
      </c>
      <c r="BE4" s="3">
        <f t="shared" si="1"/>
        <v>372594.84999999992</v>
      </c>
      <c r="BF4" s="3">
        <f t="shared" si="1"/>
        <v>209</v>
      </c>
      <c r="BG4" s="3">
        <f t="shared" si="1"/>
        <v>293.8</v>
      </c>
      <c r="BH4" s="3">
        <f t="shared" si="1"/>
        <v>2</v>
      </c>
      <c r="BI4" s="3">
        <f t="shared" si="1"/>
        <v>6.5300000000000011</v>
      </c>
      <c r="BJ4" s="3">
        <v>344</v>
      </c>
      <c r="BK4" s="3">
        <v>975.6</v>
      </c>
    </row>
    <row r="5" spans="1:63">
      <c r="A5" s="2" t="s">
        <v>35</v>
      </c>
      <c r="B5" s="3">
        <v>36849</v>
      </c>
      <c r="C5" s="3">
        <v>92339.25</v>
      </c>
      <c r="D5" s="3">
        <v>14</v>
      </c>
      <c r="E5" s="3">
        <v>8050.62</v>
      </c>
      <c r="F5" s="3">
        <v>0</v>
      </c>
      <c r="G5" s="3">
        <v>0</v>
      </c>
      <c r="H5" s="3">
        <v>2</v>
      </c>
      <c r="I5" s="3">
        <v>260.22000000000003</v>
      </c>
      <c r="J5" s="3">
        <v>0</v>
      </c>
      <c r="K5" s="3">
        <v>0</v>
      </c>
      <c r="L5" s="3">
        <v>53</v>
      </c>
      <c r="M5" s="3">
        <v>945.81</v>
      </c>
      <c r="N5" s="3">
        <v>6</v>
      </c>
      <c r="O5" s="3">
        <v>39.409999999999997</v>
      </c>
      <c r="P5" s="3">
        <v>5</v>
      </c>
      <c r="Q5" s="3">
        <v>1507.12</v>
      </c>
      <c r="R5" s="3">
        <v>93</v>
      </c>
      <c r="S5" s="3">
        <v>10902.96</v>
      </c>
      <c r="T5" s="3">
        <v>2</v>
      </c>
      <c r="U5" s="3">
        <v>1502.46</v>
      </c>
      <c r="V5" s="3">
        <v>460</v>
      </c>
      <c r="W5" s="3">
        <v>1211.94</v>
      </c>
      <c r="X5" s="3">
        <v>0</v>
      </c>
      <c r="Y5" s="3">
        <v>0</v>
      </c>
      <c r="Z5" s="3">
        <v>1</v>
      </c>
      <c r="AA5" s="3">
        <v>13.5</v>
      </c>
      <c r="AB5" s="3">
        <v>4342</v>
      </c>
      <c r="AC5" s="3">
        <v>9927.23</v>
      </c>
      <c r="AD5" s="3">
        <v>11433</v>
      </c>
      <c r="AE5" s="3">
        <v>21531.58</v>
      </c>
      <c r="AF5" s="3">
        <v>1159</v>
      </c>
      <c r="AG5" s="3">
        <v>701.3</v>
      </c>
      <c r="AH5" s="3">
        <v>0</v>
      </c>
      <c r="AI5" s="3">
        <v>0</v>
      </c>
      <c r="AJ5" s="3">
        <v>0</v>
      </c>
      <c r="AK5" s="3">
        <v>0</v>
      </c>
      <c r="AL5" s="3">
        <v>8024</v>
      </c>
      <c r="AM5" s="3">
        <v>11698.49</v>
      </c>
      <c r="AN5" s="3">
        <v>5</v>
      </c>
      <c r="AO5" s="3">
        <v>921.64</v>
      </c>
      <c r="AP5" s="3">
        <v>0</v>
      </c>
      <c r="AQ5" s="3">
        <v>0</v>
      </c>
      <c r="AR5" s="3">
        <v>8</v>
      </c>
      <c r="AS5" s="3">
        <v>559</v>
      </c>
      <c r="AT5" s="3">
        <v>18</v>
      </c>
      <c r="AU5" s="3">
        <v>42.518191790000003</v>
      </c>
      <c r="AV5" s="3">
        <v>3</v>
      </c>
      <c r="AW5" s="3">
        <v>2.6472000000000002</v>
      </c>
      <c r="AX5" s="3">
        <v>0</v>
      </c>
      <c r="AY5" s="3">
        <v>0</v>
      </c>
      <c r="AZ5" s="3">
        <v>1</v>
      </c>
      <c r="BA5" s="3">
        <v>24.96</v>
      </c>
      <c r="BB5" s="3">
        <v>1</v>
      </c>
      <c r="BC5" s="3">
        <v>160</v>
      </c>
      <c r="BD5" s="3">
        <v>11219</v>
      </c>
      <c r="BE5" s="3">
        <v>22335.84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</row>
    <row r="6" spans="1:63">
      <c r="A6" s="2" t="s">
        <v>36</v>
      </c>
      <c r="B6" s="3">
        <v>35456</v>
      </c>
      <c r="C6" s="3">
        <v>115596.1753</v>
      </c>
      <c r="D6" s="3">
        <v>42</v>
      </c>
      <c r="E6" s="3">
        <v>28982.95</v>
      </c>
      <c r="F6" s="3">
        <v>0</v>
      </c>
      <c r="G6" s="3">
        <v>0</v>
      </c>
      <c r="H6" s="3">
        <v>9</v>
      </c>
      <c r="I6" s="3">
        <v>1882.8100000000002</v>
      </c>
      <c r="J6" s="3">
        <v>0</v>
      </c>
      <c r="K6" s="3">
        <v>0</v>
      </c>
      <c r="L6" s="3">
        <v>59</v>
      </c>
      <c r="M6" s="3">
        <v>1101.67</v>
      </c>
      <c r="N6" s="3">
        <v>-1</v>
      </c>
      <c r="O6" s="3">
        <v>9.720000000000006</v>
      </c>
      <c r="P6" s="3">
        <v>6</v>
      </c>
      <c r="Q6" s="3">
        <v>1433.2800000000002</v>
      </c>
      <c r="R6" s="3">
        <v>101</v>
      </c>
      <c r="S6" s="3">
        <v>14313.420000000002</v>
      </c>
      <c r="T6" s="3">
        <v>8</v>
      </c>
      <c r="U6" s="3">
        <v>1842.65</v>
      </c>
      <c r="V6" s="3">
        <v>457</v>
      </c>
      <c r="W6" s="3">
        <v>1098.31</v>
      </c>
      <c r="X6" s="3">
        <v>5</v>
      </c>
      <c r="Y6" s="3">
        <v>39.525300000000001</v>
      </c>
      <c r="Z6" s="3">
        <v>1</v>
      </c>
      <c r="AA6" s="3">
        <v>10.8</v>
      </c>
      <c r="AB6" s="3">
        <v>3092</v>
      </c>
      <c r="AC6" s="3">
        <v>8491.6899999999987</v>
      </c>
      <c r="AD6" s="3">
        <v>9269</v>
      </c>
      <c r="AE6" s="3">
        <v>15977.369999999995</v>
      </c>
      <c r="AF6" s="3">
        <v>304</v>
      </c>
      <c r="AG6" s="3">
        <v>358.79999999999995</v>
      </c>
      <c r="AH6" s="3">
        <v>0</v>
      </c>
      <c r="AI6" s="3">
        <v>0</v>
      </c>
      <c r="AJ6" s="3">
        <v>1</v>
      </c>
      <c r="AK6" s="3">
        <v>390</v>
      </c>
      <c r="AL6" s="3">
        <v>9305</v>
      </c>
      <c r="AM6" s="3">
        <v>13659.109999999999</v>
      </c>
      <c r="AN6" s="3">
        <v>0</v>
      </c>
      <c r="AO6" s="3">
        <v>0</v>
      </c>
      <c r="AP6" s="3">
        <v>0</v>
      </c>
      <c r="AQ6" s="3">
        <v>0</v>
      </c>
      <c r="AR6" s="3">
        <v>6</v>
      </c>
      <c r="AS6" s="3">
        <v>302</v>
      </c>
      <c r="AT6" s="3">
        <v>25</v>
      </c>
      <c r="AU6" s="3">
        <v>107.45800385</v>
      </c>
      <c r="AV6" s="3">
        <v>2</v>
      </c>
      <c r="AW6" s="3">
        <v>2.0678000000000001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12765</v>
      </c>
      <c r="BE6" s="3">
        <v>25592.539999999997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</row>
    <row r="7" spans="1:63">
      <c r="A7" s="2" t="s">
        <v>37</v>
      </c>
      <c r="B7" s="3">
        <v>46105</v>
      </c>
      <c r="C7" s="3">
        <v>135912.56977233</v>
      </c>
      <c r="D7" s="3">
        <v>18</v>
      </c>
      <c r="E7" s="3">
        <v>24915.79538</v>
      </c>
      <c r="F7" s="3">
        <v>0</v>
      </c>
      <c r="G7" s="3">
        <v>0</v>
      </c>
      <c r="H7" s="3">
        <v>5</v>
      </c>
      <c r="I7" s="3">
        <v>2885.1526899999999</v>
      </c>
      <c r="J7" s="3">
        <v>2</v>
      </c>
      <c r="K7" s="3">
        <v>564.00631999999996</v>
      </c>
      <c r="L7" s="3">
        <v>39</v>
      </c>
      <c r="M7" s="3">
        <v>738.59968449999997</v>
      </c>
      <c r="N7" s="3">
        <v>5</v>
      </c>
      <c r="O7" s="3">
        <v>13.407701830000001</v>
      </c>
      <c r="P7" s="3">
        <v>18</v>
      </c>
      <c r="Q7" s="3">
        <v>5212.1031030000004</v>
      </c>
      <c r="R7" s="3">
        <v>102</v>
      </c>
      <c r="S7" s="3">
        <v>12211.88</v>
      </c>
      <c r="T7" s="3">
        <v>6</v>
      </c>
      <c r="U7" s="3">
        <v>2674.9949999999999</v>
      </c>
      <c r="V7" s="3">
        <v>600</v>
      </c>
      <c r="W7" s="3">
        <v>1520.353764</v>
      </c>
      <c r="X7" s="3">
        <v>4</v>
      </c>
      <c r="Y7" s="3">
        <v>29.369349</v>
      </c>
      <c r="Z7" s="3">
        <v>2</v>
      </c>
      <c r="AA7" s="3">
        <v>183.24</v>
      </c>
      <c r="AB7" s="3">
        <v>3901</v>
      </c>
      <c r="AC7" s="3">
        <v>9851.1200000000026</v>
      </c>
      <c r="AD7" s="3">
        <v>17055</v>
      </c>
      <c r="AE7" s="3">
        <v>30264.630000000005</v>
      </c>
      <c r="AF7" s="3">
        <v>24</v>
      </c>
      <c r="AG7" s="3">
        <v>25.300000000000182</v>
      </c>
      <c r="AH7" s="3">
        <v>0</v>
      </c>
      <c r="AI7" s="3">
        <v>0</v>
      </c>
      <c r="AJ7" s="3">
        <v>0</v>
      </c>
      <c r="AK7" s="3">
        <v>0</v>
      </c>
      <c r="AL7" s="3">
        <v>9860</v>
      </c>
      <c r="AM7" s="3">
        <v>14119.340000000002</v>
      </c>
      <c r="AN7" s="3">
        <v>7</v>
      </c>
      <c r="AO7" s="3">
        <v>529.03000000000009</v>
      </c>
      <c r="AP7" s="3">
        <v>2</v>
      </c>
      <c r="AQ7" s="3">
        <v>42.91</v>
      </c>
      <c r="AR7" s="3">
        <v>11</v>
      </c>
      <c r="AS7" s="3">
        <v>1045</v>
      </c>
      <c r="AT7" s="3">
        <v>39</v>
      </c>
      <c r="AU7" s="3">
        <v>66.793267389999997</v>
      </c>
      <c r="AV7" s="3">
        <v>3</v>
      </c>
      <c r="AW7" s="3">
        <v>7.0335099999999997</v>
      </c>
      <c r="AX7" s="3">
        <v>0</v>
      </c>
      <c r="AY7" s="3">
        <v>0</v>
      </c>
      <c r="AZ7" s="3">
        <v>1</v>
      </c>
      <c r="BA7" s="3">
        <v>61</v>
      </c>
      <c r="BB7" s="3">
        <v>2</v>
      </c>
      <c r="BC7" s="3">
        <v>220</v>
      </c>
      <c r="BD7" s="3">
        <v>14399</v>
      </c>
      <c r="BE7" s="3">
        <v>28731.510000000006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</row>
    <row r="8" spans="1:63">
      <c r="A8" s="2" t="s">
        <v>38</v>
      </c>
      <c r="B8" s="3">
        <v>47789</v>
      </c>
      <c r="C8" s="3">
        <v>170082.37510999996</v>
      </c>
      <c r="D8" s="3">
        <v>38</v>
      </c>
      <c r="E8" s="3">
        <v>43988.81</v>
      </c>
      <c r="F8" s="3">
        <v>0</v>
      </c>
      <c r="G8" s="3">
        <v>0</v>
      </c>
      <c r="H8" s="3">
        <v>17</v>
      </c>
      <c r="I8" s="3">
        <v>3767.114</v>
      </c>
      <c r="J8" s="3">
        <v>3</v>
      </c>
      <c r="K8" s="3">
        <v>1299.6089999999999</v>
      </c>
      <c r="L8" s="3">
        <v>61</v>
      </c>
      <c r="M8" s="3">
        <v>715.0154</v>
      </c>
      <c r="N8" s="3">
        <v>8</v>
      </c>
      <c r="O8" s="3">
        <v>97.380439999999993</v>
      </c>
      <c r="P8" s="3">
        <v>23</v>
      </c>
      <c r="Q8" s="3">
        <v>5655.7790000000005</v>
      </c>
      <c r="R8" s="3">
        <v>158</v>
      </c>
      <c r="S8" s="3">
        <v>23587.919999999998</v>
      </c>
      <c r="T8" s="3">
        <v>4</v>
      </c>
      <c r="U8" s="3">
        <v>726.22</v>
      </c>
      <c r="V8" s="3">
        <v>663</v>
      </c>
      <c r="W8" s="3">
        <v>1629.8330000000001</v>
      </c>
      <c r="X8" s="3">
        <v>3</v>
      </c>
      <c r="Y8" s="3">
        <v>14.093999999999999</v>
      </c>
      <c r="Z8" s="3">
        <v>2</v>
      </c>
      <c r="AA8" s="3">
        <v>25.29027</v>
      </c>
      <c r="AB8" s="3">
        <v>4582</v>
      </c>
      <c r="AC8" s="3">
        <v>10834.919999999998</v>
      </c>
      <c r="AD8" s="3">
        <v>17162</v>
      </c>
      <c r="AE8" s="3">
        <v>30945.649999999994</v>
      </c>
      <c r="AF8" s="3">
        <v>110</v>
      </c>
      <c r="AG8" s="3">
        <v>90.679999999999836</v>
      </c>
      <c r="AH8" s="3">
        <v>0</v>
      </c>
      <c r="AI8" s="3">
        <v>0</v>
      </c>
      <c r="AJ8" s="3">
        <v>1</v>
      </c>
      <c r="AK8" s="3">
        <v>44.95999999999998</v>
      </c>
      <c r="AL8" s="3">
        <v>10364</v>
      </c>
      <c r="AM8" s="3">
        <v>15213.399999999992</v>
      </c>
      <c r="AN8" s="3">
        <v>5</v>
      </c>
      <c r="AO8" s="3">
        <v>813.4499999999997</v>
      </c>
      <c r="AP8" s="3">
        <v>1</v>
      </c>
      <c r="AQ8" s="3">
        <v>29.25</v>
      </c>
      <c r="AR8" s="3">
        <v>10</v>
      </c>
      <c r="AS8" s="3">
        <v>858</v>
      </c>
      <c r="AT8" s="3">
        <v>49</v>
      </c>
      <c r="AU8" s="3">
        <v>155.06602985000001</v>
      </c>
      <c r="AV8" s="3">
        <v>2</v>
      </c>
      <c r="AW8" s="3">
        <v>4.4740712</v>
      </c>
      <c r="AX8" s="3">
        <v>0</v>
      </c>
      <c r="AY8" s="3">
        <v>0</v>
      </c>
      <c r="AZ8" s="3">
        <v>1</v>
      </c>
      <c r="BA8" s="3">
        <v>86.5</v>
      </c>
      <c r="BB8" s="3">
        <v>0</v>
      </c>
      <c r="BC8" s="3">
        <v>0</v>
      </c>
      <c r="BD8" s="3">
        <v>14522</v>
      </c>
      <c r="BE8" s="3">
        <v>29498.499999999996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</row>
    <row r="9" spans="1:63">
      <c r="A9" s="2" t="s">
        <v>39</v>
      </c>
      <c r="B9" s="3">
        <v>46138</v>
      </c>
      <c r="C9" s="3">
        <v>215284.50890680001</v>
      </c>
      <c r="D9" s="3">
        <v>72</v>
      </c>
      <c r="E9" s="3">
        <v>90937.189999999988</v>
      </c>
      <c r="F9" s="3">
        <v>0</v>
      </c>
      <c r="G9" s="3">
        <v>0</v>
      </c>
      <c r="H9" s="3">
        <v>18</v>
      </c>
      <c r="I9" s="3">
        <v>10383.690000000004</v>
      </c>
      <c r="J9" s="3">
        <v>0</v>
      </c>
      <c r="K9" s="3">
        <v>0</v>
      </c>
      <c r="L9" s="3">
        <v>47</v>
      </c>
      <c r="M9" s="3">
        <v>587.40000000000009</v>
      </c>
      <c r="N9" s="3">
        <v>2</v>
      </c>
      <c r="O9" s="3">
        <v>3.2700000000000031</v>
      </c>
      <c r="P9" s="3">
        <v>10</v>
      </c>
      <c r="Q9" s="3">
        <v>8807.25</v>
      </c>
      <c r="R9" s="3">
        <v>46</v>
      </c>
      <c r="S9" s="3">
        <v>14219.73</v>
      </c>
      <c r="T9" s="3">
        <v>6</v>
      </c>
      <c r="U9" s="3">
        <v>2012.1499999999992</v>
      </c>
      <c r="V9" s="3">
        <v>492</v>
      </c>
      <c r="W9" s="3">
        <v>1173.9200000000005</v>
      </c>
      <c r="X9" s="3">
        <v>5</v>
      </c>
      <c r="Y9" s="3">
        <v>25.051906800000001</v>
      </c>
      <c r="Z9" s="3">
        <v>3</v>
      </c>
      <c r="AA9" s="3">
        <v>91.376999999999995</v>
      </c>
      <c r="AB9" s="3">
        <v>5156</v>
      </c>
      <c r="AC9" s="3">
        <v>10204.160000000003</v>
      </c>
      <c r="AD9" s="3">
        <v>17565</v>
      </c>
      <c r="AE9" s="3">
        <v>33420.660000000018</v>
      </c>
      <c r="AF9" s="3">
        <v>12</v>
      </c>
      <c r="AG9" s="3">
        <v>6.3800000000001091</v>
      </c>
      <c r="AH9" s="3">
        <v>0</v>
      </c>
      <c r="AI9" s="3">
        <v>0</v>
      </c>
      <c r="AJ9" s="3">
        <v>0</v>
      </c>
      <c r="AK9" s="3">
        <v>0</v>
      </c>
      <c r="AL9" s="3">
        <v>9365</v>
      </c>
      <c r="AM9" s="3">
        <v>13752.870000000008</v>
      </c>
      <c r="AN9" s="3">
        <v>6</v>
      </c>
      <c r="AO9" s="3">
        <v>883.63</v>
      </c>
      <c r="AP9" s="3">
        <v>0</v>
      </c>
      <c r="AQ9" s="3">
        <v>0</v>
      </c>
      <c r="AR9" s="3">
        <v>7</v>
      </c>
      <c r="AS9" s="3">
        <v>1068</v>
      </c>
      <c r="AT9" s="3">
        <v>29</v>
      </c>
      <c r="AU9" s="3">
        <v>51.955245159999997</v>
      </c>
      <c r="AV9" s="3">
        <v>3</v>
      </c>
      <c r="AW9" s="3">
        <v>5.2202713999999997</v>
      </c>
      <c r="AX9" s="3">
        <v>0</v>
      </c>
      <c r="AY9" s="3">
        <v>0</v>
      </c>
      <c r="AZ9" s="3">
        <v>1</v>
      </c>
      <c r="BA9" s="3">
        <v>119.99999999999997</v>
      </c>
      <c r="BB9" s="3">
        <v>1</v>
      </c>
      <c r="BC9" s="3">
        <v>745</v>
      </c>
      <c r="BD9" s="3">
        <v>13292</v>
      </c>
      <c r="BE9" s="3">
        <v>26785.609999999997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</row>
    <row r="10" spans="1:63">
      <c r="A10" s="2" t="s">
        <v>40</v>
      </c>
      <c r="B10" s="3">
        <v>45707</v>
      </c>
      <c r="C10" s="3">
        <v>180269.8397365</v>
      </c>
      <c r="D10" s="3">
        <v>71</v>
      </c>
      <c r="E10" s="3">
        <v>57179.590000000004</v>
      </c>
      <c r="F10" s="3">
        <v>0</v>
      </c>
      <c r="G10" s="3">
        <v>0</v>
      </c>
      <c r="H10" s="3">
        <v>7</v>
      </c>
      <c r="I10" s="3">
        <v>2198.3599999999951</v>
      </c>
      <c r="J10" s="3">
        <v>1</v>
      </c>
      <c r="K10" s="3">
        <v>559.45000000000005</v>
      </c>
      <c r="L10" s="3">
        <v>68</v>
      </c>
      <c r="M10" s="3">
        <v>1051.8500000000008</v>
      </c>
      <c r="N10" s="3">
        <v>9</v>
      </c>
      <c r="O10" s="3">
        <v>48.460000000000008</v>
      </c>
      <c r="P10" s="3">
        <v>21</v>
      </c>
      <c r="Q10" s="3">
        <v>6947.7000000000016</v>
      </c>
      <c r="R10" s="3">
        <v>134</v>
      </c>
      <c r="S10" s="3">
        <v>19759.62</v>
      </c>
      <c r="T10" s="3">
        <v>5</v>
      </c>
      <c r="U10" s="3">
        <v>344.39999999999918</v>
      </c>
      <c r="V10" s="3">
        <v>663</v>
      </c>
      <c r="W10" s="3">
        <v>1464.4599999999996</v>
      </c>
      <c r="X10" s="3">
        <v>4</v>
      </c>
      <c r="Y10" s="3">
        <v>34.989736499999999</v>
      </c>
      <c r="Z10" s="3">
        <v>2</v>
      </c>
      <c r="AA10" s="3">
        <v>13.32</v>
      </c>
      <c r="AB10" s="3">
        <v>5070</v>
      </c>
      <c r="AC10" s="3">
        <v>11004.739999999998</v>
      </c>
      <c r="AD10" s="3">
        <v>13038</v>
      </c>
      <c r="AE10" s="3">
        <v>24942.729999999981</v>
      </c>
      <c r="AF10" s="3">
        <v>576</v>
      </c>
      <c r="AG10" s="3">
        <v>554.84999999999991</v>
      </c>
      <c r="AH10" s="3">
        <v>0</v>
      </c>
      <c r="AI10" s="3">
        <v>0</v>
      </c>
      <c r="AJ10" s="3">
        <v>2</v>
      </c>
      <c r="AK10" s="3">
        <v>51.5</v>
      </c>
      <c r="AL10" s="3">
        <v>11340</v>
      </c>
      <c r="AM10" s="3">
        <v>17186.449999999997</v>
      </c>
      <c r="AN10" s="3">
        <v>10</v>
      </c>
      <c r="AO10" s="3">
        <v>4488.7</v>
      </c>
      <c r="AP10" s="3">
        <v>1</v>
      </c>
      <c r="AQ10" s="3">
        <v>610.68000000000006</v>
      </c>
      <c r="AR10" s="3">
        <v>16</v>
      </c>
      <c r="AS10" s="3">
        <v>1430</v>
      </c>
      <c r="AT10" s="3">
        <v>37</v>
      </c>
      <c r="AU10" s="3">
        <v>82.802919700000004</v>
      </c>
      <c r="AV10" s="3">
        <v>4</v>
      </c>
      <c r="AW10" s="3">
        <v>5.703195</v>
      </c>
      <c r="AX10" s="3">
        <v>1</v>
      </c>
      <c r="AY10" s="3">
        <v>142</v>
      </c>
      <c r="AZ10" s="3">
        <v>3</v>
      </c>
      <c r="BA10" s="3">
        <v>186.48000000000005</v>
      </c>
      <c r="BB10" s="3">
        <v>1</v>
      </c>
      <c r="BC10" s="3">
        <v>190</v>
      </c>
      <c r="BD10" s="3">
        <v>14622</v>
      </c>
      <c r="BE10" s="3">
        <v>29789.940000000013</v>
      </c>
      <c r="BF10" s="3">
        <v>0</v>
      </c>
      <c r="BG10" s="3">
        <v>0</v>
      </c>
      <c r="BH10" s="3">
        <v>1</v>
      </c>
      <c r="BI10" s="3">
        <v>1.06</v>
      </c>
      <c r="BJ10" s="3">
        <v>0</v>
      </c>
      <c r="BK10" s="3">
        <v>0</v>
      </c>
    </row>
    <row r="11" spans="1:63">
      <c r="A11" s="2" t="s">
        <v>41</v>
      </c>
      <c r="B11" s="3">
        <v>46242</v>
      </c>
      <c r="C11" s="3">
        <v>291998.51660999999</v>
      </c>
      <c r="D11" s="3">
        <v>102</v>
      </c>
      <c r="E11" s="3">
        <v>163877.80999999997</v>
      </c>
      <c r="F11" s="3">
        <v>0</v>
      </c>
      <c r="G11" s="3">
        <v>0</v>
      </c>
      <c r="H11" s="3">
        <v>19</v>
      </c>
      <c r="I11" s="3">
        <v>7936.1100000000051</v>
      </c>
      <c r="J11" s="3">
        <v>2</v>
      </c>
      <c r="K11" s="3">
        <v>511.62999999999965</v>
      </c>
      <c r="L11" s="3">
        <v>97</v>
      </c>
      <c r="M11" s="3">
        <v>1897.4799999999996</v>
      </c>
      <c r="N11" s="3">
        <v>9</v>
      </c>
      <c r="O11" s="3">
        <v>77.499999999999972</v>
      </c>
      <c r="P11" s="3">
        <v>30</v>
      </c>
      <c r="Q11" s="3">
        <v>9020.2899999999972</v>
      </c>
      <c r="R11" s="3">
        <v>86</v>
      </c>
      <c r="S11" s="3">
        <v>20297.850000000009</v>
      </c>
      <c r="T11" s="3">
        <v>4</v>
      </c>
      <c r="U11" s="3">
        <v>502.42999999999984</v>
      </c>
      <c r="V11" s="3">
        <v>600</v>
      </c>
      <c r="W11" s="3">
        <v>1541.360000000001</v>
      </c>
      <c r="X11" s="3">
        <v>4</v>
      </c>
      <c r="Y11" s="3">
        <v>29.576609999999999</v>
      </c>
      <c r="Z11" s="3">
        <v>1</v>
      </c>
      <c r="AA11" s="3">
        <v>0.72</v>
      </c>
      <c r="AB11" s="3">
        <v>6358</v>
      </c>
      <c r="AC11" s="3">
        <v>11045.169999999998</v>
      </c>
      <c r="AD11" s="3">
        <v>11402</v>
      </c>
      <c r="AE11" s="3">
        <v>21620.100000000006</v>
      </c>
      <c r="AF11" s="3">
        <v>119</v>
      </c>
      <c r="AG11" s="3">
        <v>118.95000000000005</v>
      </c>
      <c r="AH11" s="3">
        <v>0</v>
      </c>
      <c r="AI11" s="3">
        <v>0</v>
      </c>
      <c r="AJ11" s="3">
        <v>0</v>
      </c>
      <c r="AK11" s="3">
        <v>0</v>
      </c>
      <c r="AL11" s="3">
        <v>11469</v>
      </c>
      <c r="AM11" s="3">
        <v>17679.819999999992</v>
      </c>
      <c r="AN11" s="3">
        <v>6</v>
      </c>
      <c r="AO11" s="3">
        <v>413.84000000000003</v>
      </c>
      <c r="AP11" s="3">
        <v>0</v>
      </c>
      <c r="AQ11" s="3">
        <v>-2.8421709430404007E-14</v>
      </c>
      <c r="AR11" s="3">
        <v>12</v>
      </c>
      <c r="AS11" s="3">
        <v>781</v>
      </c>
      <c r="AT11" s="3">
        <v>25</v>
      </c>
      <c r="AU11" s="3">
        <v>44.206021759999999</v>
      </c>
      <c r="AV11" s="3">
        <v>10</v>
      </c>
      <c r="AW11" s="3">
        <v>11.6244</v>
      </c>
      <c r="AX11" s="3">
        <v>0</v>
      </c>
      <c r="AY11" s="3">
        <v>0</v>
      </c>
      <c r="AZ11" s="3">
        <v>3</v>
      </c>
      <c r="BA11" s="3">
        <v>329.53000000000003</v>
      </c>
      <c r="BB11" s="3">
        <v>1</v>
      </c>
      <c r="BC11" s="3">
        <v>1200</v>
      </c>
      <c r="BD11" s="3">
        <v>15883</v>
      </c>
      <c r="BE11" s="3">
        <v>33061.520000000004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</row>
    <row r="12" spans="1:63">
      <c r="A12" s="2" t="s">
        <v>42</v>
      </c>
      <c r="B12" s="3">
        <v>43209</v>
      </c>
      <c r="C12" s="3">
        <v>151439.27100000012</v>
      </c>
      <c r="D12" s="3">
        <v>45</v>
      </c>
      <c r="E12" s="3">
        <v>42468.020000000113</v>
      </c>
      <c r="F12" s="3">
        <v>0</v>
      </c>
      <c r="G12" s="3">
        <v>0</v>
      </c>
      <c r="H12" s="3">
        <v>11</v>
      </c>
      <c r="I12" s="3">
        <v>1563.4200000000005</v>
      </c>
      <c r="J12" s="3">
        <v>0</v>
      </c>
      <c r="K12" s="3">
        <v>0</v>
      </c>
      <c r="L12" s="3">
        <v>26</v>
      </c>
      <c r="M12" s="3">
        <v>634.73</v>
      </c>
      <c r="N12" s="3">
        <v>5</v>
      </c>
      <c r="O12" s="3">
        <v>48.290000000000049</v>
      </c>
      <c r="P12" s="3">
        <v>10</v>
      </c>
      <c r="Q12" s="3">
        <v>2804.0200000000068</v>
      </c>
      <c r="R12" s="3">
        <v>90</v>
      </c>
      <c r="S12" s="3">
        <v>13154.270000000008</v>
      </c>
      <c r="T12" s="3">
        <v>7</v>
      </c>
      <c r="U12" s="3">
        <v>1066.7000000000003</v>
      </c>
      <c r="V12" s="3">
        <v>536</v>
      </c>
      <c r="W12" s="3">
        <v>1141.8899999999999</v>
      </c>
      <c r="X12" s="3">
        <v>2</v>
      </c>
      <c r="Y12" s="3">
        <v>7.6275000000000004</v>
      </c>
      <c r="Z12" s="3">
        <v>6</v>
      </c>
      <c r="AA12" s="3">
        <v>92.533500000000004</v>
      </c>
      <c r="AB12" s="3">
        <v>4683</v>
      </c>
      <c r="AC12" s="3">
        <v>11150.979999999996</v>
      </c>
      <c r="AD12" s="3">
        <v>9770</v>
      </c>
      <c r="AE12" s="3">
        <v>18302.399999999994</v>
      </c>
      <c r="AF12" s="3">
        <v>2</v>
      </c>
      <c r="AG12" s="3">
        <v>1.7599999999999909</v>
      </c>
      <c r="AH12" s="3">
        <v>0</v>
      </c>
      <c r="AI12" s="3">
        <v>0</v>
      </c>
      <c r="AJ12" s="3">
        <v>0</v>
      </c>
      <c r="AK12" s="3">
        <v>0</v>
      </c>
      <c r="AL12" s="3">
        <v>12071</v>
      </c>
      <c r="AM12" s="3">
        <v>18933.36</v>
      </c>
      <c r="AN12" s="3">
        <v>6</v>
      </c>
      <c r="AO12" s="3">
        <v>3213.44</v>
      </c>
      <c r="AP12" s="3">
        <v>0</v>
      </c>
      <c r="AQ12" s="3">
        <v>-2.8421709430404007E-14</v>
      </c>
      <c r="AR12" s="3">
        <v>16</v>
      </c>
      <c r="AS12" s="3">
        <v>2528</v>
      </c>
      <c r="AT12" s="3">
        <v>26</v>
      </c>
      <c r="AU12" s="3">
        <v>32.819742300000001</v>
      </c>
      <c r="AV12" s="3">
        <v>3</v>
      </c>
      <c r="AW12" s="3">
        <v>1.7195278000000001</v>
      </c>
      <c r="AX12" s="3">
        <v>0</v>
      </c>
      <c r="AY12" s="3">
        <v>0</v>
      </c>
      <c r="AZ12" s="3">
        <v>1</v>
      </c>
      <c r="BA12" s="3">
        <v>729</v>
      </c>
      <c r="BB12" s="3">
        <v>0</v>
      </c>
      <c r="BC12" s="3">
        <v>0</v>
      </c>
      <c r="BD12" s="3">
        <v>15793</v>
      </c>
      <c r="BE12" s="3">
        <v>33334.690000000017</v>
      </c>
      <c r="BF12" s="3">
        <v>0</v>
      </c>
      <c r="BG12" s="3">
        <v>0</v>
      </c>
      <c r="BH12" s="3">
        <v>1</v>
      </c>
      <c r="BI12" s="3">
        <v>5.4700000000000006</v>
      </c>
      <c r="BJ12" s="3">
        <v>99</v>
      </c>
      <c r="BK12" s="3">
        <v>224.13</v>
      </c>
    </row>
    <row r="13" spans="1:63">
      <c r="A13" s="2" t="s">
        <v>43</v>
      </c>
      <c r="B13" s="3">
        <v>42140</v>
      </c>
      <c r="C13" s="3">
        <v>129044.11489999985</v>
      </c>
      <c r="D13" s="3">
        <v>50</v>
      </c>
      <c r="E13" s="3">
        <v>12543.759999999871</v>
      </c>
      <c r="F13" s="3">
        <v>0</v>
      </c>
      <c r="G13" s="3">
        <v>0</v>
      </c>
      <c r="H13" s="3">
        <v>14</v>
      </c>
      <c r="I13" s="3">
        <v>1758.4099999999985</v>
      </c>
      <c r="J13" s="3">
        <v>0</v>
      </c>
      <c r="K13" s="3">
        <v>0</v>
      </c>
      <c r="L13" s="3">
        <v>57</v>
      </c>
      <c r="M13" s="3">
        <v>1152.9200000000005</v>
      </c>
      <c r="N13" s="3">
        <v>3</v>
      </c>
      <c r="O13" s="3">
        <v>13.869999999999997</v>
      </c>
      <c r="P13" s="3">
        <v>10</v>
      </c>
      <c r="Q13" s="3">
        <v>2430.3999999999965</v>
      </c>
      <c r="R13" s="3">
        <v>181</v>
      </c>
      <c r="S13" s="3">
        <v>26457.899999999987</v>
      </c>
      <c r="T13" s="3">
        <v>11</v>
      </c>
      <c r="U13" s="3">
        <v>2304.559999999999</v>
      </c>
      <c r="V13" s="3">
        <v>596</v>
      </c>
      <c r="W13" s="3">
        <v>1172.0100000000007</v>
      </c>
      <c r="X13" s="3">
        <v>4</v>
      </c>
      <c r="Y13" s="3">
        <v>15.627599999999999</v>
      </c>
      <c r="Z13" s="3">
        <v>5</v>
      </c>
      <c r="AA13" s="3">
        <v>2.0672999999999999</v>
      </c>
      <c r="AB13" s="3">
        <v>5572</v>
      </c>
      <c r="AC13" s="3">
        <v>12059.39</v>
      </c>
      <c r="AD13" s="3">
        <v>7874</v>
      </c>
      <c r="AE13" s="3">
        <v>14732.220000000001</v>
      </c>
      <c r="AF13" s="3">
        <v>14</v>
      </c>
      <c r="AG13" s="3">
        <v>11.339999999999918</v>
      </c>
      <c r="AH13" s="3">
        <v>0</v>
      </c>
      <c r="AI13" s="3">
        <v>0</v>
      </c>
      <c r="AJ13" s="3">
        <v>0</v>
      </c>
      <c r="AK13" s="3">
        <v>0</v>
      </c>
      <c r="AL13" s="3">
        <v>11827</v>
      </c>
      <c r="AM13" s="3">
        <v>18447.290000000008</v>
      </c>
      <c r="AN13" s="3">
        <v>3</v>
      </c>
      <c r="AO13" s="3">
        <v>989.6999999999997</v>
      </c>
      <c r="AP13" s="3">
        <v>0</v>
      </c>
      <c r="AQ13" s="3">
        <v>-2.8421709430404007E-14</v>
      </c>
      <c r="AR13" s="3">
        <v>9</v>
      </c>
      <c r="AS13" s="3">
        <v>872</v>
      </c>
      <c r="AT13" s="3">
        <v>34</v>
      </c>
      <c r="AU13" s="3">
        <v>53.981354269999997</v>
      </c>
      <c r="AV13" s="3">
        <v>8</v>
      </c>
      <c r="AW13" s="3">
        <v>16.043318599999999</v>
      </c>
      <c r="AX13" s="3">
        <v>0</v>
      </c>
      <c r="AY13" s="3">
        <v>0</v>
      </c>
      <c r="AZ13" s="3">
        <v>1</v>
      </c>
      <c r="BA13" s="3">
        <v>86.639999999999901</v>
      </c>
      <c r="BB13" s="3">
        <v>2</v>
      </c>
      <c r="BC13" s="3">
        <v>270</v>
      </c>
      <c r="BD13" s="3">
        <v>15839</v>
      </c>
      <c r="BE13" s="3">
        <v>33576.11</v>
      </c>
      <c r="BF13" s="3">
        <v>0</v>
      </c>
      <c r="BG13" s="3">
        <v>0</v>
      </c>
      <c r="BH13" s="3">
        <v>0</v>
      </c>
      <c r="BI13" s="3">
        <v>-4.4408920985006262E-16</v>
      </c>
      <c r="BJ13" s="3">
        <v>26</v>
      </c>
      <c r="BK13" s="3">
        <v>77.88</v>
      </c>
    </row>
    <row r="14" spans="1:63">
      <c r="A14" s="2" t="s">
        <v>44</v>
      </c>
      <c r="B14" s="3">
        <v>45994</v>
      </c>
      <c r="C14" s="3">
        <v>163526.89780000009</v>
      </c>
      <c r="D14" s="3">
        <v>53</v>
      </c>
      <c r="E14" s="3">
        <v>56035.37000000009</v>
      </c>
      <c r="F14" s="3">
        <v>0</v>
      </c>
      <c r="G14" s="3">
        <v>0</v>
      </c>
      <c r="H14" s="3">
        <v>13</v>
      </c>
      <c r="I14" s="3">
        <v>3889.4000000000033</v>
      </c>
      <c r="J14" s="3">
        <v>0</v>
      </c>
      <c r="K14" s="3">
        <v>0</v>
      </c>
      <c r="L14" s="3">
        <v>39</v>
      </c>
      <c r="M14" s="3">
        <v>495.07999999999993</v>
      </c>
      <c r="N14" s="3">
        <v>1</v>
      </c>
      <c r="O14" s="3">
        <v>7.9699999999999065</v>
      </c>
      <c r="P14" s="3">
        <v>12</v>
      </c>
      <c r="Q14" s="3">
        <v>3735.880000000011</v>
      </c>
      <c r="R14" s="3">
        <v>201</v>
      </c>
      <c r="S14" s="3">
        <v>5946.9100000000035</v>
      </c>
      <c r="T14" s="3">
        <v>7</v>
      </c>
      <c r="U14" s="3">
        <v>1308.8000000000006</v>
      </c>
      <c r="V14" s="3">
        <v>533</v>
      </c>
      <c r="W14" s="3">
        <v>1388.1600000000003</v>
      </c>
      <c r="X14" s="3">
        <v>0</v>
      </c>
      <c r="Y14" s="3">
        <v>0</v>
      </c>
      <c r="Z14" s="3">
        <v>4</v>
      </c>
      <c r="AA14" s="3">
        <v>2.0177999999999998</v>
      </c>
      <c r="AB14" s="3">
        <v>6187</v>
      </c>
      <c r="AC14" s="3">
        <v>13352.270000000004</v>
      </c>
      <c r="AD14" s="3">
        <v>11907</v>
      </c>
      <c r="AE14" s="3">
        <v>23064.22</v>
      </c>
      <c r="AF14" s="3">
        <v>783</v>
      </c>
      <c r="AG14" s="3">
        <v>612.66000000000031</v>
      </c>
      <c r="AH14" s="3">
        <v>0</v>
      </c>
      <c r="AI14" s="3">
        <v>0</v>
      </c>
      <c r="AJ14" s="3">
        <v>0</v>
      </c>
      <c r="AK14" s="3">
        <v>0</v>
      </c>
      <c r="AL14" s="3">
        <v>11079</v>
      </c>
      <c r="AM14" s="3">
        <v>17253.940000000002</v>
      </c>
      <c r="AN14" s="3">
        <v>5</v>
      </c>
      <c r="AO14" s="3">
        <v>2759.0000000000009</v>
      </c>
      <c r="AP14" s="3">
        <v>0</v>
      </c>
      <c r="AQ14" s="3">
        <v>-2.8421709430404007E-14</v>
      </c>
      <c r="AR14" s="3">
        <v>17</v>
      </c>
      <c r="AS14" s="3">
        <v>1172</v>
      </c>
      <c r="AT14" s="3">
        <v>20</v>
      </c>
      <c r="AU14" s="3">
        <v>50.581263499999999</v>
      </c>
      <c r="AV14" s="3">
        <v>3</v>
      </c>
      <c r="AW14" s="3">
        <v>1.4955700999999999</v>
      </c>
      <c r="AX14" s="3">
        <v>0</v>
      </c>
      <c r="AY14" s="3">
        <v>0</v>
      </c>
      <c r="AZ14" s="3">
        <v>3</v>
      </c>
      <c r="BA14" s="3">
        <v>137.37000000000015</v>
      </c>
      <c r="BB14" s="3">
        <v>1</v>
      </c>
      <c r="BC14" s="3">
        <v>100</v>
      </c>
      <c r="BD14" s="3">
        <v>15081</v>
      </c>
      <c r="BE14" s="3">
        <v>32120.03999999999</v>
      </c>
      <c r="BF14" s="3">
        <v>0</v>
      </c>
      <c r="BG14" s="3">
        <v>0</v>
      </c>
      <c r="BH14" s="3">
        <v>0</v>
      </c>
      <c r="BI14" s="3">
        <v>4.4408920985006262E-16</v>
      </c>
      <c r="BJ14" s="3">
        <v>45</v>
      </c>
      <c r="BK14" s="3">
        <v>93.730000000000018</v>
      </c>
    </row>
    <row r="15" spans="1:63">
      <c r="A15" s="2" t="s">
        <v>45</v>
      </c>
      <c r="B15" s="3">
        <v>48928</v>
      </c>
      <c r="C15" s="3">
        <v>208181.28793759987</v>
      </c>
      <c r="D15" s="3">
        <v>61</v>
      </c>
      <c r="E15" s="3">
        <v>66186.949999999837</v>
      </c>
      <c r="F15" s="3">
        <v>0</v>
      </c>
      <c r="G15" s="3">
        <v>0</v>
      </c>
      <c r="H15" s="3">
        <v>21</v>
      </c>
      <c r="I15" s="3">
        <v>4270.4599999999991</v>
      </c>
      <c r="J15" s="3">
        <v>0</v>
      </c>
      <c r="K15" s="3">
        <v>0</v>
      </c>
      <c r="L15" s="3">
        <v>60</v>
      </c>
      <c r="M15" s="3">
        <v>756.06999999999789</v>
      </c>
      <c r="N15" s="3">
        <v>2</v>
      </c>
      <c r="O15" s="3">
        <v>19.360000000000014</v>
      </c>
      <c r="P15" s="3">
        <v>14</v>
      </c>
      <c r="Q15" s="3">
        <v>2304.679999999993</v>
      </c>
      <c r="R15" s="3">
        <v>457</v>
      </c>
      <c r="S15" s="3">
        <v>31809.420000000013</v>
      </c>
      <c r="T15" s="3">
        <v>8</v>
      </c>
      <c r="U15" s="3">
        <v>3156.7000000000007</v>
      </c>
      <c r="V15" s="3">
        <v>555</v>
      </c>
      <c r="W15" s="3">
        <v>1465.2199999999993</v>
      </c>
      <c r="X15" s="3">
        <v>7</v>
      </c>
      <c r="Y15" s="3">
        <v>42.959937600000003</v>
      </c>
      <c r="Z15" s="3">
        <v>5</v>
      </c>
      <c r="AA15" s="3">
        <v>91.188000000000002</v>
      </c>
      <c r="AB15" s="3">
        <v>4477</v>
      </c>
      <c r="AC15" s="3">
        <v>13394.479999999996</v>
      </c>
      <c r="AD15" s="3">
        <v>15472</v>
      </c>
      <c r="AE15" s="3">
        <v>31324.47000000003</v>
      </c>
      <c r="AF15" s="3">
        <v>704</v>
      </c>
      <c r="AG15" s="3">
        <v>669.04999999999973</v>
      </c>
      <c r="AH15" s="3">
        <v>0</v>
      </c>
      <c r="AI15" s="3">
        <v>0</v>
      </c>
      <c r="AJ15" s="3">
        <v>0</v>
      </c>
      <c r="AK15" s="3">
        <v>0</v>
      </c>
      <c r="AL15" s="3">
        <v>11209</v>
      </c>
      <c r="AM15" s="3">
        <v>17221.660000000033</v>
      </c>
      <c r="AN15" s="3">
        <v>1</v>
      </c>
      <c r="AO15" s="3">
        <v>85.000000000001819</v>
      </c>
      <c r="AP15" s="3">
        <v>1</v>
      </c>
      <c r="AQ15" s="3">
        <v>0.79000000000007731</v>
      </c>
      <c r="AR15" s="3">
        <v>13</v>
      </c>
      <c r="AS15" s="3">
        <v>822</v>
      </c>
      <c r="AT15" s="3">
        <v>26</v>
      </c>
      <c r="AU15" s="3">
        <v>33.995058899999997</v>
      </c>
      <c r="AV15" s="3">
        <v>4</v>
      </c>
      <c r="AW15" s="3">
        <v>4.348522</v>
      </c>
      <c r="AX15" s="3">
        <v>2</v>
      </c>
      <c r="AY15" s="3">
        <v>226</v>
      </c>
      <c r="AZ15" s="3">
        <v>0</v>
      </c>
      <c r="BA15" s="3">
        <v>0</v>
      </c>
      <c r="BB15" s="3">
        <v>1</v>
      </c>
      <c r="BC15" s="3">
        <v>300</v>
      </c>
      <c r="BD15" s="3">
        <v>15787</v>
      </c>
      <c r="BE15" s="3">
        <v>33898.289999999979</v>
      </c>
      <c r="BF15" s="3">
        <v>1</v>
      </c>
      <c r="BG15" s="3">
        <v>3.61</v>
      </c>
      <c r="BH15" s="3">
        <v>0</v>
      </c>
      <c r="BI15" s="3">
        <v>0</v>
      </c>
      <c r="BJ15" s="3">
        <v>40</v>
      </c>
      <c r="BK15" s="3">
        <v>94.579999999999984</v>
      </c>
    </row>
    <row r="16" spans="1:63">
      <c r="A16" s="4" t="s">
        <v>46</v>
      </c>
      <c r="B16" s="3">
        <v>60587</v>
      </c>
      <c r="C16" s="3">
        <v>260043.52377349997</v>
      </c>
      <c r="D16" s="3">
        <v>86</v>
      </c>
      <c r="E16" s="3">
        <v>95819.190000000061</v>
      </c>
      <c r="F16" s="3">
        <v>0</v>
      </c>
      <c r="G16" s="3">
        <v>0</v>
      </c>
      <c r="H16" s="3">
        <v>21</v>
      </c>
      <c r="I16" s="3">
        <v>6918.6399999999994</v>
      </c>
      <c r="J16" s="3">
        <v>0</v>
      </c>
      <c r="K16" s="3">
        <v>0</v>
      </c>
      <c r="L16" s="3">
        <v>70</v>
      </c>
      <c r="M16" s="3">
        <v>1269.6200000000008</v>
      </c>
      <c r="N16" s="3">
        <v>8</v>
      </c>
      <c r="O16" s="3">
        <v>48.509999999999991</v>
      </c>
      <c r="P16" s="3">
        <v>18</v>
      </c>
      <c r="Q16" s="3">
        <v>5514.6299999999974</v>
      </c>
      <c r="R16" s="3">
        <v>665</v>
      </c>
      <c r="S16" s="3">
        <v>24413.119999999995</v>
      </c>
      <c r="T16" s="3">
        <v>16</v>
      </c>
      <c r="U16" s="3">
        <v>7926.1100000000006</v>
      </c>
      <c r="V16" s="3">
        <v>670</v>
      </c>
      <c r="W16" s="3">
        <v>1505.4399999999987</v>
      </c>
      <c r="X16" s="3">
        <v>2</v>
      </c>
      <c r="Y16" s="3">
        <v>173.5176735</v>
      </c>
      <c r="Z16" s="3">
        <v>1</v>
      </c>
      <c r="AA16" s="3">
        <v>0.3861</v>
      </c>
      <c r="AB16" s="3">
        <v>6210</v>
      </c>
      <c r="AC16" s="3">
        <v>12822.589999999997</v>
      </c>
      <c r="AD16" s="3">
        <v>19134</v>
      </c>
      <c r="AE16" s="3">
        <v>35970.079999999958</v>
      </c>
      <c r="AF16" s="3">
        <v>637</v>
      </c>
      <c r="AG16" s="3">
        <v>634.94000000000005</v>
      </c>
      <c r="AH16" s="3">
        <v>0</v>
      </c>
      <c r="AI16" s="3">
        <v>0</v>
      </c>
      <c r="AJ16" s="3">
        <v>0</v>
      </c>
      <c r="AK16" s="3">
        <v>0</v>
      </c>
      <c r="AL16" s="3">
        <v>12472</v>
      </c>
      <c r="AM16" s="3">
        <v>19296.829999999987</v>
      </c>
      <c r="AN16" s="3">
        <v>5</v>
      </c>
      <c r="AO16" s="3">
        <v>726.71999999999935</v>
      </c>
      <c r="AP16" s="3">
        <v>0</v>
      </c>
      <c r="AQ16" s="3">
        <v>0</v>
      </c>
      <c r="AR16" s="3">
        <v>15</v>
      </c>
      <c r="AS16" s="3">
        <v>1523</v>
      </c>
      <c r="AT16" s="3">
        <v>34</v>
      </c>
      <c r="AU16" s="3">
        <v>415.58988368000001</v>
      </c>
      <c r="AV16" s="3">
        <v>6</v>
      </c>
      <c r="AW16" s="3">
        <v>11.685700000000001</v>
      </c>
      <c r="AX16" s="3">
        <v>0</v>
      </c>
      <c r="AY16" s="3">
        <v>0</v>
      </c>
      <c r="AZ16" s="3">
        <v>1</v>
      </c>
      <c r="BA16" s="3">
        <v>27.200000000000045</v>
      </c>
      <c r="BB16" s="3">
        <v>2</v>
      </c>
      <c r="BC16" s="3">
        <v>380</v>
      </c>
      <c r="BD16" s="3">
        <v>20172</v>
      </c>
      <c r="BE16" s="3">
        <v>43870.259999999951</v>
      </c>
      <c r="BF16" s="3">
        <v>208</v>
      </c>
      <c r="BG16" s="3">
        <v>290.19</v>
      </c>
      <c r="BH16" s="3">
        <v>0</v>
      </c>
      <c r="BI16" s="3">
        <v>0</v>
      </c>
      <c r="BJ16" s="3">
        <v>134</v>
      </c>
      <c r="BK16" s="3">
        <v>485.28000000000003</v>
      </c>
    </row>
    <row r="19" spans="2:3">
      <c r="B19" s="6"/>
      <c r="C19" s="6"/>
    </row>
    <row r="20" spans="2:3">
      <c r="B20" s="6"/>
      <c r="C20" s="6"/>
    </row>
  </sheetData>
  <mergeCells count="33">
    <mergeCell ref="AH2:AI2"/>
    <mergeCell ref="Z2:AA2"/>
    <mergeCell ref="BH2:BI2"/>
    <mergeCell ref="BJ2:BK2"/>
    <mergeCell ref="B1:BK1"/>
    <mergeCell ref="AX2:AY2"/>
    <mergeCell ref="AZ2:BA2"/>
    <mergeCell ref="BB2:BC2"/>
    <mergeCell ref="BD2:BE2"/>
    <mergeCell ref="BF2:BG2"/>
    <mergeCell ref="AN2:AO2"/>
    <mergeCell ref="AP2:AQ2"/>
    <mergeCell ref="AR2:AS2"/>
    <mergeCell ref="AT2:AU2"/>
    <mergeCell ref="AV2:AW2"/>
    <mergeCell ref="AD2:AE2"/>
    <mergeCell ref="AF2:AG2"/>
    <mergeCell ref="AB2:AC2"/>
    <mergeCell ref="AJ2:AK2"/>
    <mergeCell ref="AL2:AM2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workbookViewId="0">
      <selection activeCell="I19" sqref="I19"/>
    </sheetView>
  </sheetViews>
  <sheetFormatPr defaultRowHeight="16.5"/>
  <cols>
    <col min="1" max="1" width="44.25" bestFit="1" customWidth="1"/>
    <col min="2" max="2" width="9" bestFit="1" customWidth="1"/>
    <col min="3" max="3" width="11" bestFit="1" customWidth="1"/>
    <col min="4" max="4" width="9.25" bestFit="1" customWidth="1"/>
    <col min="5" max="5" width="11" bestFit="1" customWidth="1"/>
    <col min="9" max="9" width="9.375" bestFit="1" customWidth="1"/>
  </cols>
  <sheetData>
    <row r="1" spans="1:5">
      <c r="A1" s="15" t="s">
        <v>50</v>
      </c>
      <c r="B1" s="17" t="s">
        <v>1</v>
      </c>
      <c r="C1" s="18"/>
      <c r="D1" s="17">
        <v>2020</v>
      </c>
      <c r="E1" s="18"/>
    </row>
    <row r="2" spans="1:5">
      <c r="A2" s="14" t="s">
        <v>50</v>
      </c>
      <c r="B2" s="1" t="s">
        <v>32</v>
      </c>
      <c r="C2" s="1" t="s">
        <v>33</v>
      </c>
      <c r="D2" s="1" t="s">
        <v>32</v>
      </c>
      <c r="E2" s="1" t="s">
        <v>33</v>
      </c>
    </row>
    <row r="3" spans="1:5">
      <c r="A3" s="2" t="s">
        <v>2</v>
      </c>
      <c r="B3" s="3">
        <v>912248</v>
      </c>
      <c r="C3" s="3">
        <v>4107722</v>
      </c>
      <c r="D3" s="3">
        <f>SUM(D4:D33)</f>
        <v>1068141</v>
      </c>
      <c r="E3" s="3">
        <f>SUM(E4:E33)</f>
        <v>4597735.2317868602</v>
      </c>
    </row>
    <row r="4" spans="1:5">
      <c r="A4" s="2" t="s">
        <v>3</v>
      </c>
      <c r="B4" s="3">
        <v>1442</v>
      </c>
      <c r="C4" s="3">
        <v>1625062</v>
      </c>
      <c r="D4" s="3">
        <v>1432</v>
      </c>
      <c r="E4" s="3">
        <v>1768348.8280434899</v>
      </c>
    </row>
    <row r="5" spans="1:5">
      <c r="A5" s="2" t="s">
        <v>4</v>
      </c>
      <c r="B5" s="3">
        <v>7</v>
      </c>
      <c r="C5" s="3">
        <v>3583</v>
      </c>
      <c r="D5" s="3">
        <v>4</v>
      </c>
      <c r="E5" s="3">
        <v>1487.5151599999999</v>
      </c>
    </row>
    <row r="6" spans="1:5">
      <c r="A6" s="2" t="s">
        <v>5</v>
      </c>
      <c r="B6" s="3">
        <v>476</v>
      </c>
      <c r="C6" s="3">
        <v>163635</v>
      </c>
      <c r="D6" s="3">
        <v>431</v>
      </c>
      <c r="E6" s="3">
        <v>159650.36154965</v>
      </c>
    </row>
    <row r="7" spans="1:5">
      <c r="A7" s="2" t="s">
        <v>6</v>
      </c>
      <c r="B7" s="3">
        <v>58</v>
      </c>
      <c r="C7" s="3">
        <v>50064</v>
      </c>
      <c r="D7" s="3">
        <v>36</v>
      </c>
      <c r="E7" s="3">
        <v>31535.3619272</v>
      </c>
    </row>
    <row r="8" spans="1:5">
      <c r="A8" s="2" t="s">
        <v>7</v>
      </c>
      <c r="B8" s="3">
        <v>6326</v>
      </c>
      <c r="C8" s="3">
        <v>55754</v>
      </c>
      <c r="D8" s="3">
        <v>6666</v>
      </c>
      <c r="E8" s="3">
        <v>59559.353228139997</v>
      </c>
    </row>
    <row r="9" spans="1:5">
      <c r="A9" s="2" t="s">
        <v>8</v>
      </c>
      <c r="B9" s="3">
        <v>231</v>
      </c>
      <c r="C9" s="3">
        <v>1603</v>
      </c>
      <c r="D9" s="3">
        <v>179</v>
      </c>
      <c r="E9" s="3">
        <v>1371.9437511399999</v>
      </c>
    </row>
    <row r="10" spans="1:5">
      <c r="A10" s="2" t="s">
        <v>31</v>
      </c>
      <c r="B10" s="3" t="s">
        <v>34</v>
      </c>
      <c r="C10" s="3" t="s">
        <v>34</v>
      </c>
      <c r="D10" s="3">
        <v>1</v>
      </c>
      <c r="E10" s="3">
        <v>5.473611</v>
      </c>
    </row>
    <row r="11" spans="1:5">
      <c r="A11" s="2" t="s">
        <v>9</v>
      </c>
      <c r="B11" s="3">
        <v>453</v>
      </c>
      <c r="C11" s="3">
        <v>171539</v>
      </c>
      <c r="D11" s="3">
        <v>498</v>
      </c>
      <c r="E11" s="3">
        <v>178517.09949886001</v>
      </c>
    </row>
    <row r="12" spans="1:5">
      <c r="A12" s="2" t="s">
        <v>10</v>
      </c>
      <c r="B12" s="3">
        <v>1046</v>
      </c>
      <c r="C12" s="3">
        <v>195529</v>
      </c>
      <c r="D12" s="3">
        <v>2568</v>
      </c>
      <c r="E12" s="3">
        <v>257576.19879887</v>
      </c>
    </row>
    <row r="13" spans="1:5">
      <c r="A13" s="2" t="s">
        <v>11</v>
      </c>
      <c r="B13" s="3">
        <v>99</v>
      </c>
      <c r="C13" s="3">
        <v>49601</v>
      </c>
      <c r="D13" s="3">
        <v>120</v>
      </c>
      <c r="E13" s="3">
        <v>48109.764999999999</v>
      </c>
    </row>
    <row r="14" spans="1:5">
      <c r="A14" s="2" t="s">
        <v>12</v>
      </c>
      <c r="B14" s="3">
        <v>11633</v>
      </c>
      <c r="C14" s="3">
        <v>31088</v>
      </c>
      <c r="D14" s="3">
        <v>9886</v>
      </c>
      <c r="E14" s="3">
        <v>25840.3074237</v>
      </c>
    </row>
    <row r="15" spans="1:5">
      <c r="A15" s="2" t="s">
        <v>13</v>
      </c>
      <c r="B15" s="3">
        <v>48</v>
      </c>
      <c r="C15" s="3">
        <v>264</v>
      </c>
      <c r="D15" s="3">
        <v>59</v>
      </c>
      <c r="E15" s="3">
        <v>595.36073610000005</v>
      </c>
    </row>
    <row r="16" spans="1:5">
      <c r="A16" s="2" t="s">
        <v>14</v>
      </c>
      <c r="B16" s="3">
        <v>29</v>
      </c>
      <c r="C16" s="3">
        <v>1070</v>
      </c>
      <c r="D16" s="3">
        <v>31</v>
      </c>
      <c r="E16" s="3">
        <v>195.74369999999999</v>
      </c>
    </row>
    <row r="17" spans="1:5">
      <c r="A17" s="2" t="s">
        <v>15</v>
      </c>
      <c r="B17" s="3">
        <v>155147</v>
      </c>
      <c r="C17" s="3">
        <v>334433</v>
      </c>
      <c r="D17" s="3">
        <v>180350</v>
      </c>
      <c r="E17" s="3">
        <v>381856.73721307004</v>
      </c>
    </row>
    <row r="18" spans="1:5">
      <c r="A18" s="2" t="s">
        <v>16</v>
      </c>
      <c r="B18" s="3">
        <v>303750</v>
      </c>
      <c r="C18" s="3">
        <v>560578</v>
      </c>
      <c r="D18" s="3">
        <v>315491</v>
      </c>
      <c r="E18" s="3">
        <v>587718.36643872003</v>
      </c>
    </row>
    <row r="19" spans="1:5">
      <c r="A19" s="2" t="s">
        <v>17</v>
      </c>
      <c r="B19" s="3">
        <v>3462</v>
      </c>
      <c r="C19" s="3">
        <v>5398</v>
      </c>
      <c r="D19" s="3">
        <v>6005</v>
      </c>
      <c r="E19" s="3">
        <v>6529.7857808999997</v>
      </c>
    </row>
    <row r="20" spans="1:5">
      <c r="A20" s="2" t="s">
        <v>18</v>
      </c>
      <c r="B20" s="3">
        <v>37</v>
      </c>
      <c r="C20" s="3">
        <v>12</v>
      </c>
      <c r="D20" s="3">
        <v>35</v>
      </c>
      <c r="E20" s="3">
        <v>11.37313</v>
      </c>
    </row>
    <row r="21" spans="1:5">
      <c r="A21" s="2" t="s">
        <v>19</v>
      </c>
      <c r="B21" s="3">
        <v>6</v>
      </c>
      <c r="C21" s="3">
        <v>1304</v>
      </c>
      <c r="D21" s="3">
        <v>10</v>
      </c>
      <c r="E21" s="3">
        <v>1788.0987173399999</v>
      </c>
    </row>
    <row r="22" spans="1:5">
      <c r="A22" s="2" t="s">
        <v>20</v>
      </c>
      <c r="B22" s="3">
        <v>183184</v>
      </c>
      <c r="C22" s="3">
        <v>261975</v>
      </c>
      <c r="D22" s="3">
        <v>226661</v>
      </c>
      <c r="E22" s="3">
        <v>329522.55596408999</v>
      </c>
    </row>
    <row r="23" spans="1:5">
      <c r="A23" s="2" t="s">
        <v>21</v>
      </c>
      <c r="B23" s="3">
        <v>48</v>
      </c>
      <c r="C23" s="3">
        <v>14357</v>
      </c>
      <c r="D23" s="3">
        <v>90</v>
      </c>
      <c r="E23" s="3">
        <v>25016.52334</v>
      </c>
    </row>
    <row r="24" spans="1:5">
      <c r="A24" s="2" t="s">
        <v>22</v>
      </c>
      <c r="B24" s="3">
        <v>24</v>
      </c>
      <c r="C24" s="3">
        <v>2256</v>
      </c>
      <c r="D24" s="3">
        <v>30</v>
      </c>
      <c r="E24" s="3">
        <v>2948.4536819999998</v>
      </c>
    </row>
    <row r="25" spans="1:5">
      <c r="A25" s="2" t="s">
        <v>23</v>
      </c>
      <c r="B25" s="3">
        <v>453</v>
      </c>
      <c r="C25" s="3">
        <v>69138</v>
      </c>
      <c r="D25" s="3">
        <v>515</v>
      </c>
      <c r="E25" s="3">
        <v>72266.423999999999</v>
      </c>
    </row>
    <row r="26" spans="1:5">
      <c r="A26" s="2" t="s">
        <v>24</v>
      </c>
      <c r="B26" s="3">
        <v>473</v>
      </c>
      <c r="C26" s="3">
        <v>1514</v>
      </c>
      <c r="D26" s="3">
        <v>744</v>
      </c>
      <c r="E26" s="3">
        <v>2233.3387107200001</v>
      </c>
    </row>
    <row r="27" spans="1:5">
      <c r="A27" s="2" t="s">
        <v>25</v>
      </c>
      <c r="B27" s="3">
        <v>33</v>
      </c>
      <c r="C27" s="3">
        <v>77</v>
      </c>
      <c r="D27" s="3">
        <v>81</v>
      </c>
      <c r="E27" s="3">
        <v>141.74656714</v>
      </c>
    </row>
    <row r="28" spans="1:5">
      <c r="A28" s="2" t="s">
        <v>26</v>
      </c>
      <c r="B28" s="3">
        <v>9</v>
      </c>
      <c r="C28" s="3">
        <v>7273</v>
      </c>
      <c r="D28" s="3">
        <v>9</v>
      </c>
      <c r="E28" s="3">
        <v>6878</v>
      </c>
    </row>
    <row r="29" spans="1:5">
      <c r="A29" s="2" t="s">
        <v>27</v>
      </c>
      <c r="B29" s="3">
        <v>47</v>
      </c>
      <c r="C29" s="3">
        <v>4760</v>
      </c>
      <c r="D29" s="3">
        <v>38</v>
      </c>
      <c r="E29" s="3">
        <v>3374.1964600000001</v>
      </c>
    </row>
    <row r="30" spans="1:5">
      <c r="A30" s="2" t="s">
        <v>28</v>
      </c>
      <c r="B30" s="3">
        <v>5</v>
      </c>
      <c r="C30" s="3">
        <v>1924</v>
      </c>
      <c r="D30" s="3">
        <v>17</v>
      </c>
      <c r="E30" s="3">
        <v>5489.2</v>
      </c>
    </row>
    <row r="31" spans="1:5">
      <c r="A31" s="2" t="s">
        <v>29</v>
      </c>
      <c r="B31" s="3">
        <v>243721</v>
      </c>
      <c r="C31" s="3">
        <v>493930</v>
      </c>
      <c r="D31" s="3">
        <v>315602</v>
      </c>
      <c r="E31" s="3">
        <v>637904.3448357</v>
      </c>
    </row>
    <row r="32" spans="1:5">
      <c r="A32" s="4" t="s">
        <v>30</v>
      </c>
      <c r="B32" s="3">
        <v>1</v>
      </c>
      <c r="C32" s="3">
        <v>0</v>
      </c>
      <c r="D32" s="3">
        <v>210</v>
      </c>
      <c r="E32" s="3">
        <v>293.81147199999998</v>
      </c>
    </row>
    <row r="33" spans="1:5">
      <c r="A33" s="4" t="s">
        <v>51</v>
      </c>
      <c r="B33" s="3" t="s">
        <v>52</v>
      </c>
      <c r="C33" s="3" t="s">
        <v>53</v>
      </c>
      <c r="D33" s="3">
        <v>342</v>
      </c>
      <c r="E33" s="3">
        <v>968.96304702999998</v>
      </c>
    </row>
  </sheetData>
  <mergeCells count="3">
    <mergeCell ref="A1:A2"/>
    <mergeCell ref="B1:C1"/>
    <mergeCell ref="D1:E1"/>
  </mergeCells>
  <phoneticPr fontId="1" type="noConversion"/>
  <pageMargins left="0.7" right="0.7" top="0.75" bottom="0.75" header="0.3" footer="0.3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35" sqref="C35"/>
    </sheetView>
  </sheetViews>
  <sheetFormatPr defaultRowHeight="16.5"/>
  <cols>
    <col min="1" max="1" width="17.25" bestFit="1" customWidth="1"/>
  </cols>
  <sheetData>
    <row r="1" spans="1:3">
      <c r="A1" s="5" t="s">
        <v>47</v>
      </c>
      <c r="B1" s="1" t="s">
        <v>1</v>
      </c>
      <c r="C1" s="1" t="s">
        <v>48</v>
      </c>
    </row>
    <row r="2" spans="1:3">
      <c r="A2" s="2" t="s">
        <v>2</v>
      </c>
      <c r="B2" s="3">
        <v>207000</v>
      </c>
      <c r="C2" s="3">
        <v>246107</v>
      </c>
    </row>
    <row r="3" spans="1:3">
      <c r="A3" s="2" t="s">
        <v>3</v>
      </c>
      <c r="B3" s="3">
        <v>179158</v>
      </c>
      <c r="C3" s="3">
        <v>226050</v>
      </c>
    </row>
    <row r="4" spans="1:3">
      <c r="A4" s="2" t="s">
        <v>4</v>
      </c>
      <c r="B4" s="3">
        <v>1198</v>
      </c>
      <c r="C4" s="3" t="s">
        <v>49</v>
      </c>
    </row>
    <row r="5" spans="1:3">
      <c r="A5" s="2" t="s">
        <v>5</v>
      </c>
      <c r="B5" s="3">
        <v>21610</v>
      </c>
      <c r="C5" s="3">
        <v>18129</v>
      </c>
    </row>
    <row r="6" spans="1:3">
      <c r="A6" s="4" t="s">
        <v>6</v>
      </c>
      <c r="B6" s="3">
        <v>5034</v>
      </c>
      <c r="C6" s="3">
        <v>1928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D14" sqref="D14"/>
    </sheetView>
  </sheetViews>
  <sheetFormatPr defaultRowHeight="16.5"/>
  <cols>
    <col min="1" max="1" width="17.25" bestFit="1" customWidth="1"/>
  </cols>
  <sheetData>
    <row r="1" spans="1:3">
      <c r="A1" s="5" t="s">
        <v>47</v>
      </c>
      <c r="B1" s="1" t="s">
        <v>1</v>
      </c>
      <c r="C1" s="1" t="s">
        <v>48</v>
      </c>
    </row>
    <row r="2" spans="1:3">
      <c r="A2" s="2" t="s">
        <v>2</v>
      </c>
      <c r="B2" s="3">
        <v>757549</v>
      </c>
      <c r="C2" s="3">
        <v>773892</v>
      </c>
    </row>
    <row r="3" spans="1:3">
      <c r="A3" s="2" t="s">
        <v>3</v>
      </c>
      <c r="B3" s="3">
        <v>657690</v>
      </c>
      <c r="C3" s="3">
        <v>693847</v>
      </c>
    </row>
    <row r="4" spans="1:3">
      <c r="A4" s="2" t="s">
        <v>4</v>
      </c>
      <c r="B4" s="3">
        <v>4594</v>
      </c>
      <c r="C4" s="3">
        <v>2355</v>
      </c>
    </row>
    <row r="5" spans="1:3">
      <c r="A5" s="2" t="s">
        <v>5</v>
      </c>
      <c r="B5" s="3">
        <v>71534</v>
      </c>
      <c r="C5" s="3">
        <v>62812</v>
      </c>
    </row>
    <row r="6" spans="1:3">
      <c r="A6" s="4" t="s">
        <v>6</v>
      </c>
      <c r="B6" s="3">
        <v>23731</v>
      </c>
      <c r="C6" s="3">
        <v>14878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통계개요</vt:lpstr>
      <vt:lpstr>1. 보증발급내역</vt:lpstr>
      <vt:lpstr>2. 보증잔액</vt:lpstr>
      <vt:lpstr>3. 보증발급기준_분양보증세대수</vt:lpstr>
      <vt:lpstr>4. 보증잔액기준_분양보증세대수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2021-04-29T07:22:04Z</cp:lastPrinted>
  <dcterms:created xsi:type="dcterms:W3CDTF">2021-04-28T08:19:46Z</dcterms:created>
  <dcterms:modified xsi:type="dcterms:W3CDTF">2021-04-29T07:50:07Z</dcterms:modified>
</cp:coreProperties>
</file>