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 activeTab="1"/>
  </bookViews>
  <sheets>
    <sheet name="2014년" sheetId="1" r:id="rId1"/>
    <sheet name="2015년" sheetId="2" r:id="rId2"/>
  </sheets>
  <calcPr calcId="125725"/>
</workbook>
</file>

<file path=xl/calcChain.xml><?xml version="1.0" encoding="utf-8"?>
<calcChain xmlns="http://schemas.openxmlformats.org/spreadsheetml/2006/main">
  <c r="I34" i="2"/>
  <c r="I30"/>
  <c r="I28"/>
  <c r="I19" l="1"/>
  <c r="A22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21"/>
  <c r="A35" i="1" l="1"/>
  <c r="A29"/>
  <c r="A30"/>
  <c r="A31" s="1"/>
  <c r="A32" s="1"/>
  <c r="A33" s="1"/>
  <c r="A36"/>
  <c r="A37" s="1"/>
  <c r="A38" s="1"/>
  <c r="A39" s="1"/>
  <c r="A40" s="1"/>
  <c r="A41" s="1"/>
  <c r="A42" s="1"/>
  <c r="A43" s="1"/>
  <c r="A44" s="1"/>
  <c r="A45" s="1"/>
  <c r="L28"/>
  <c r="I28"/>
  <c r="N7" i="2" l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L42"/>
  <c r="K42"/>
  <c r="I42"/>
  <c r="H42"/>
  <c r="L46" i="1"/>
  <c r="K46"/>
  <c r="I46"/>
  <c r="H46"/>
  <c r="N42" i="2" l="1"/>
  <c r="M42"/>
  <c r="N43" i="1"/>
  <c r="M43"/>
  <c r="N33"/>
  <c r="M33"/>
  <c r="N13" l="1"/>
  <c r="M13"/>
  <c r="N20" l="1"/>
  <c r="M20"/>
  <c r="M46" l="1"/>
  <c r="N46"/>
</calcChain>
</file>

<file path=xl/sharedStrings.xml><?xml version="1.0" encoding="utf-8"?>
<sst xmlns="http://schemas.openxmlformats.org/spreadsheetml/2006/main" count="292" uniqueCount="148">
  <si>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</si>
  <si>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</si>
  <si>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</si>
  <si>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</si>
  <si>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</si>
  <si>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</si>
  <si>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</si>
  <si>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</si>
  <si>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</si>
  <si>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</si>
  <si>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</si>
  <si>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</si>
  <si>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</si>
  <si>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</si>
  <si>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</si>
  <si>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</si>
  <si>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</si>
  <si>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</si>
  <si>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</si>
  <si>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</si>
  <si>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</si>
  <si>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</si>
  <si>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</si>
  <si>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</si>
  <si>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</si>
  <si>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</si>
  <si>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</si>
  <si>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</si>
  <si>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</si>
  <si>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</si>
  <si>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</si>
  <si>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</si>
  <si>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</si>
  <si>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</si>
  <si>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</si>
  <si>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</si>
  <si>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</si>
  <si>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</si>
  <si>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</si>
  <si>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</si>
  <si>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</si>
  <si>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</si>
  <si>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</si>
  <si>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</si>
  <si>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</si>
  <si>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</si>
  <si>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</si>
  <si>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</si>
  <si>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</si>
  <si>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</si>
  <si>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</si>
  <si>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</si>
  <si>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</si>
  <si>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</si>
  <si>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</si>
  <si>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</si>
  <si>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</si>
  <si>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</si>
  <si>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</si>
  <si>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</si>
  <si>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</si>
  <si>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</si>
  <si>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</si>
  <si>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</si>
  <si>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</si>
  <si>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</si>
  <si>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</si>
  <si>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</si>
  <si>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</si>
  <si>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</si>
  <si>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</si>
  <si>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</si>
  <si>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</si>
  <si>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</si>
  <si>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</si>
  <si>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</si>
  <si>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</si>
  <si>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</si>
  <si>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</si>
  <si>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</si>
  <si>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</si>
  <si>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</si>
  <si>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</si>
  <si>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</si>
  <si>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</si>
  <si>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</si>
  <si>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</si>
  <si>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</si>
  <si>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</si>
  <si>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</si>
  <si>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</si>
  <si>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</si>
  <si>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</si>
  <si>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</si>
  <si>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</si>
  <si>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</si>
  <si>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</si>
  <si>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</si>
  <si>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</si>
  <si>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</si>
  <si>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</si>
  <si>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</si>
  <si>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</si>
  <si>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</si>
  <si>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</si>
  <si>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</si>
  <si>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</si>
  <si>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</si>
  <si>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</si>
  <si>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</si>
  <si>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</si>
  <si>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</si>
  <si>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</si>
  <si>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</si>
  <si>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</si>
  <si>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</si>
  <si>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</si>
  <si>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</si>
  <si>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</si>
  <si>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</si>
  <si>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</si>
  <si>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</si>
  <si>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</si>
  <si>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</si>
  <si>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</si>
  <si>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</si>
  <si>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</si>
  <si>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</si>
  <si>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</si>
  <si>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</si>
  <si>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</si>
  <si>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</si>
  <si>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</si>
  <si>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</si>
  <si>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</si>
  <si>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</si>
  <si>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</si>
  <si>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</si>
  <si>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</si>
  <si>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</si>
  <si>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</si>
  <si>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</si>
  <si>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</si>
  <si>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</si>
  <si>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</si>
  <si>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</si>
  <si>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</si>
  <si>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(2015. 1월~8월)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</si>
</sst>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_);[Red]\(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19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opLeftCell="A10" zoomScale="85" zoomScaleNormal="85" workbookViewId="0">
      <selection activeCell="C27" sqref="C27"/>
    </sheetView>
  </sheetViews>
  <sheetFormatPr defaultRowHeight="16.5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>
      <c r="A1" s="110" t="s">
        <v>18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17.25">
      <c r="A2" s="111" t="s">
        <v>64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</row>
    <row r="3" spans="1:15" ht="17.25" thickBot="1">
      <c r="A3" s="9"/>
      <c r="B3" s="9"/>
      <c r="C3" s="5"/>
      <c r="D3" s="1"/>
      <c r="E3" s="1"/>
      <c r="G3" s="112" t="s">
        <v>0</v>
      </c>
      <c r="H3" s="112"/>
      <c r="I3" s="112"/>
      <c r="J3" s="112"/>
      <c r="K3" s="112"/>
      <c r="L3" s="112"/>
      <c r="M3" s="112"/>
      <c r="N3" s="112"/>
      <c r="O3" s="112"/>
    </row>
    <row r="4" spans="1:15" ht="16.5" customHeight="1">
      <c r="A4" s="113" t="s">
        <v>1</v>
      </c>
      <c r="B4" s="115" t="s">
        <v>2</v>
      </c>
      <c r="C4" s="115" t="s">
        <v>17</v>
      </c>
      <c r="D4" s="115" t="s">
        <v>3</v>
      </c>
      <c r="E4" s="115" t="s">
        <v>4</v>
      </c>
      <c r="F4" s="121" t="s">
        <v>5</v>
      </c>
      <c r="G4" s="122"/>
      <c r="H4" s="122"/>
      <c r="I4" s="123"/>
      <c r="J4" s="117" t="s">
        <v>6</v>
      </c>
      <c r="K4" s="118"/>
      <c r="L4" s="119"/>
      <c r="M4" s="120" t="s">
        <v>7</v>
      </c>
      <c r="N4" s="120"/>
      <c r="O4" s="108" t="s">
        <v>8</v>
      </c>
    </row>
    <row r="5" spans="1:15">
      <c r="A5" s="114"/>
      <c r="B5" s="116"/>
      <c r="C5" s="116"/>
      <c r="D5" s="116"/>
      <c r="E5" s="11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09"/>
    </row>
    <row r="6" spans="1:15" ht="16.5" customHeight="1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>
      <c r="A8" s="84">
        <v>3</v>
      </c>
      <c r="B8" s="99" t="s">
        <v>20</v>
      </c>
      <c r="C8" s="96" t="s">
        <v>24</v>
      </c>
      <c r="D8" s="87" t="s">
        <v>25</v>
      </c>
      <c r="E8" s="87" t="s">
        <v>26</v>
      </c>
      <c r="F8" s="90">
        <v>41740</v>
      </c>
      <c r="G8" s="93">
        <v>10000</v>
      </c>
      <c r="H8" s="93">
        <v>27</v>
      </c>
      <c r="I8" s="93">
        <v>270000</v>
      </c>
      <c r="J8" s="14">
        <v>41744</v>
      </c>
      <c r="K8" s="8">
        <v>3</v>
      </c>
      <c r="L8" s="8">
        <v>30000</v>
      </c>
      <c r="M8" s="93">
        <v>0</v>
      </c>
      <c r="N8" s="93">
        <v>0</v>
      </c>
      <c r="O8" s="15"/>
    </row>
    <row r="9" spans="1:15" s="1" customFormat="1" ht="16.5" customHeight="1">
      <c r="A9" s="85"/>
      <c r="B9" s="100"/>
      <c r="C9" s="97"/>
      <c r="D9" s="88"/>
      <c r="E9" s="88"/>
      <c r="F9" s="91"/>
      <c r="G9" s="94"/>
      <c r="H9" s="94"/>
      <c r="I9" s="94"/>
      <c r="J9" s="14">
        <v>41745</v>
      </c>
      <c r="K9" s="8">
        <v>6</v>
      </c>
      <c r="L9" s="8">
        <v>60000</v>
      </c>
      <c r="M9" s="94"/>
      <c r="N9" s="94"/>
      <c r="O9" s="13"/>
    </row>
    <row r="10" spans="1:15" s="1" customFormat="1" ht="16.5" customHeight="1">
      <c r="A10" s="85"/>
      <c r="B10" s="100"/>
      <c r="C10" s="97"/>
      <c r="D10" s="88"/>
      <c r="E10" s="88"/>
      <c r="F10" s="91"/>
      <c r="G10" s="94"/>
      <c r="H10" s="94"/>
      <c r="I10" s="94"/>
      <c r="J10" s="19">
        <v>41788</v>
      </c>
      <c r="K10" s="20">
        <v>9</v>
      </c>
      <c r="L10" s="20">
        <v>90000</v>
      </c>
      <c r="M10" s="94"/>
      <c r="N10" s="94"/>
      <c r="O10" s="13"/>
    </row>
    <row r="11" spans="1:15" s="1" customFormat="1" ht="16.5" customHeight="1">
      <c r="A11" s="86"/>
      <c r="B11" s="101"/>
      <c r="C11" s="98"/>
      <c r="D11" s="89"/>
      <c r="E11" s="89"/>
      <c r="F11" s="92"/>
      <c r="G11" s="95"/>
      <c r="H11" s="95"/>
      <c r="I11" s="95"/>
      <c r="J11" s="17">
        <v>41803</v>
      </c>
      <c r="K11" s="25">
        <v>9</v>
      </c>
      <c r="L11" s="25">
        <v>90000</v>
      </c>
      <c r="M11" s="95"/>
      <c r="N11" s="95"/>
      <c r="O11" s="13"/>
    </row>
    <row r="12" spans="1:15" s="1" customFormat="1" ht="16.5" customHeight="1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>
      <c r="A13" s="84">
        <v>5</v>
      </c>
      <c r="B13" s="99" t="s">
        <v>33</v>
      </c>
      <c r="C13" s="99" t="s">
        <v>34</v>
      </c>
      <c r="D13" s="87" t="s">
        <v>35</v>
      </c>
      <c r="E13" s="87" t="s">
        <v>30</v>
      </c>
      <c r="F13" s="90">
        <v>41835</v>
      </c>
      <c r="G13" s="93">
        <v>10000</v>
      </c>
      <c r="H13" s="93">
        <v>2035</v>
      </c>
      <c r="I13" s="93">
        <v>20350000</v>
      </c>
      <c r="J13" s="16">
        <v>41835</v>
      </c>
      <c r="K13" s="8">
        <v>1395</v>
      </c>
      <c r="L13" s="8">
        <v>13950000</v>
      </c>
      <c r="M13" s="102">
        <f>H13-SUM(K13:K17)</f>
        <v>10</v>
      </c>
      <c r="N13" s="102">
        <f>I13-SUM(L13:L17)</f>
        <v>100000</v>
      </c>
      <c r="O13" s="13"/>
    </row>
    <row r="14" spans="1:15" s="1" customFormat="1" ht="16.5" customHeight="1">
      <c r="A14" s="85"/>
      <c r="B14" s="100"/>
      <c r="C14" s="100"/>
      <c r="D14" s="88"/>
      <c r="E14" s="88"/>
      <c r="F14" s="91"/>
      <c r="G14" s="94"/>
      <c r="H14" s="94"/>
      <c r="I14" s="94"/>
      <c r="J14" s="16">
        <v>41836</v>
      </c>
      <c r="K14" s="8">
        <v>530</v>
      </c>
      <c r="L14" s="8">
        <v>5300000</v>
      </c>
      <c r="M14" s="103"/>
      <c r="N14" s="103"/>
      <c r="O14" s="13"/>
    </row>
    <row r="15" spans="1:15" s="1" customFormat="1" ht="16.5" customHeight="1">
      <c r="A15" s="85"/>
      <c r="B15" s="100"/>
      <c r="C15" s="100"/>
      <c r="D15" s="88"/>
      <c r="E15" s="88"/>
      <c r="F15" s="91"/>
      <c r="G15" s="94"/>
      <c r="H15" s="94"/>
      <c r="I15" s="94"/>
      <c r="J15" s="14">
        <v>41852</v>
      </c>
      <c r="K15" s="8">
        <v>75</v>
      </c>
      <c r="L15" s="8">
        <v>750000</v>
      </c>
      <c r="M15" s="103"/>
      <c r="N15" s="103"/>
      <c r="O15" s="13"/>
    </row>
    <row r="16" spans="1:15" s="1" customFormat="1" ht="16.5" customHeight="1">
      <c r="A16" s="85"/>
      <c r="B16" s="100"/>
      <c r="C16" s="100"/>
      <c r="D16" s="88"/>
      <c r="E16" s="88"/>
      <c r="F16" s="91"/>
      <c r="G16" s="94"/>
      <c r="H16" s="94"/>
      <c r="I16" s="94"/>
      <c r="J16" s="14">
        <v>41926</v>
      </c>
      <c r="K16" s="8">
        <v>20</v>
      </c>
      <c r="L16" s="8">
        <v>200000</v>
      </c>
      <c r="M16" s="103"/>
      <c r="N16" s="103"/>
      <c r="O16" s="13"/>
    </row>
    <row r="17" spans="1:15" s="1" customFormat="1" ht="16.5" customHeight="1">
      <c r="A17" s="86"/>
      <c r="B17" s="101"/>
      <c r="C17" s="101"/>
      <c r="D17" s="89"/>
      <c r="E17" s="89"/>
      <c r="F17" s="92"/>
      <c r="G17" s="95"/>
      <c r="H17" s="95"/>
      <c r="I17" s="95"/>
      <c r="J17" s="14">
        <v>41946</v>
      </c>
      <c r="K17" s="8">
        <v>5</v>
      </c>
      <c r="L17" s="8">
        <v>50000</v>
      </c>
      <c r="M17" s="104"/>
      <c r="N17" s="104"/>
      <c r="O17" s="13"/>
    </row>
    <row r="18" spans="1:15" s="1" customFormat="1" ht="16.5" customHeight="1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>
      <c r="A20" s="84">
        <v>8</v>
      </c>
      <c r="B20" s="99" t="s">
        <v>39</v>
      </c>
      <c r="C20" s="96" t="s">
        <v>37</v>
      </c>
      <c r="D20" s="87" t="s">
        <v>40</v>
      </c>
      <c r="E20" s="87" t="s">
        <v>30</v>
      </c>
      <c r="F20" s="90">
        <v>41862</v>
      </c>
      <c r="G20" s="93">
        <v>10000</v>
      </c>
      <c r="H20" s="93">
        <v>27</v>
      </c>
      <c r="I20" s="93">
        <v>270000</v>
      </c>
      <c r="J20" s="14">
        <v>41862</v>
      </c>
      <c r="K20" s="4">
        <v>9</v>
      </c>
      <c r="L20" s="4">
        <v>90000</v>
      </c>
      <c r="M20" s="93">
        <f>H20-K20-K21-K22</f>
        <v>0</v>
      </c>
      <c r="N20" s="93">
        <f>I20-L20-L21-L22</f>
        <v>0</v>
      </c>
      <c r="O20" s="15"/>
    </row>
    <row r="21" spans="1:15" s="1" customFormat="1" ht="16.5" customHeight="1">
      <c r="A21" s="85"/>
      <c r="B21" s="100"/>
      <c r="C21" s="97"/>
      <c r="D21" s="88"/>
      <c r="E21" s="88"/>
      <c r="F21" s="91"/>
      <c r="G21" s="94"/>
      <c r="H21" s="94"/>
      <c r="I21" s="94"/>
      <c r="J21" s="14">
        <v>41886</v>
      </c>
      <c r="K21" s="4">
        <v>9</v>
      </c>
      <c r="L21" s="4">
        <v>90000</v>
      </c>
      <c r="M21" s="94"/>
      <c r="N21" s="94"/>
      <c r="O21" s="15"/>
    </row>
    <row r="22" spans="1:15" s="1" customFormat="1" ht="16.5" customHeight="1">
      <c r="A22" s="86"/>
      <c r="B22" s="101"/>
      <c r="C22" s="98"/>
      <c r="D22" s="89"/>
      <c r="E22" s="89"/>
      <c r="F22" s="92"/>
      <c r="G22" s="95"/>
      <c r="H22" s="95"/>
      <c r="I22" s="95"/>
      <c r="J22" s="14">
        <v>41928</v>
      </c>
      <c r="K22" s="4">
        <v>9</v>
      </c>
      <c r="L22" s="4">
        <v>90000</v>
      </c>
      <c r="M22" s="95"/>
      <c r="N22" s="95"/>
      <c r="O22" s="15"/>
    </row>
    <row r="23" spans="1:15" s="1" customFormat="1" ht="16.5" customHeight="1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>
      <c r="A33" s="124">
        <f t="shared" si="0"/>
        <v>19</v>
      </c>
      <c r="B33" s="99" t="s">
        <v>39</v>
      </c>
      <c r="C33" s="96" t="s">
        <v>37</v>
      </c>
      <c r="D33" s="87" t="s">
        <v>40</v>
      </c>
      <c r="E33" s="87" t="s">
        <v>30</v>
      </c>
      <c r="F33" s="90">
        <v>41953</v>
      </c>
      <c r="G33" s="93">
        <v>10000</v>
      </c>
      <c r="H33" s="93">
        <v>18</v>
      </c>
      <c r="I33" s="125">
        <v>180000</v>
      </c>
      <c r="J33" s="14">
        <v>41954</v>
      </c>
      <c r="K33" s="4">
        <v>9</v>
      </c>
      <c r="L33" s="4">
        <v>90000</v>
      </c>
      <c r="M33" s="102">
        <f>H33-K33-K34</f>
        <v>0</v>
      </c>
      <c r="N33" s="102">
        <f>I33-L33-L34</f>
        <v>0</v>
      </c>
      <c r="O33" s="15"/>
    </row>
    <row r="34" spans="1:15" s="1" customFormat="1" ht="16.5" customHeight="1">
      <c r="A34" s="86"/>
      <c r="B34" s="101"/>
      <c r="C34" s="98"/>
      <c r="D34" s="89"/>
      <c r="E34" s="89"/>
      <c r="F34" s="92"/>
      <c r="G34" s="95"/>
      <c r="H34" s="95"/>
      <c r="I34" s="126"/>
      <c r="J34" s="14">
        <v>41977</v>
      </c>
      <c r="K34" s="4">
        <v>9</v>
      </c>
      <c r="L34" s="4">
        <v>90000</v>
      </c>
      <c r="M34" s="104"/>
      <c r="N34" s="104"/>
      <c r="O34" s="15"/>
    </row>
    <row r="35" spans="1:15" s="1" customFormat="1" ht="16.5" customHeight="1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>
      <c r="A46" s="105" t="s">
        <v>11</v>
      </c>
      <c r="B46" s="106"/>
      <c r="C46" s="106"/>
      <c r="D46" s="106"/>
      <c r="E46" s="107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/>
    <row r="49" s="1" customFormat="1"/>
  </sheetData>
  <mergeCells count="57">
    <mergeCell ref="N33:N34"/>
    <mergeCell ref="F33:F34"/>
    <mergeCell ref="G33:G34"/>
    <mergeCell ref="H33:H34"/>
    <mergeCell ref="I33:I34"/>
    <mergeCell ref="M33:M34"/>
    <mergeCell ref="A33:A34"/>
    <mergeCell ref="B33:B34"/>
    <mergeCell ref="C33:C34"/>
    <mergeCell ref="D33:D34"/>
    <mergeCell ref="E33:E34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2"/>
  <sheetViews>
    <sheetView showGridLines="0" tabSelected="1" zoomScale="85" zoomScaleNormal="85" workbookViewId="0">
      <selection sqref="A1:O1"/>
    </sheetView>
  </sheetViews>
  <sheetFormatPr defaultRowHeight="16.5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3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>
      <c r="A1" s="110" t="s">
        <v>18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17.25">
      <c r="A2" s="111" t="s">
        <v>147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</row>
    <row r="3" spans="1:15" ht="17.25" thickBot="1">
      <c r="A3" s="9"/>
      <c r="B3" s="9"/>
      <c r="C3" s="5"/>
      <c r="G3" s="112" t="s">
        <v>0</v>
      </c>
      <c r="H3" s="112"/>
      <c r="I3" s="112"/>
      <c r="J3" s="112"/>
      <c r="K3" s="112"/>
      <c r="L3" s="112"/>
      <c r="M3" s="112"/>
      <c r="N3" s="112"/>
      <c r="O3" s="112"/>
    </row>
    <row r="4" spans="1:15" ht="16.5" customHeight="1">
      <c r="A4" s="113" t="s">
        <v>1</v>
      </c>
      <c r="B4" s="115" t="s">
        <v>2</v>
      </c>
      <c r="C4" s="115" t="s">
        <v>17</v>
      </c>
      <c r="D4" s="115" t="s">
        <v>85</v>
      </c>
      <c r="E4" s="115" t="s">
        <v>4</v>
      </c>
      <c r="F4" s="121" t="s">
        <v>5</v>
      </c>
      <c r="G4" s="122"/>
      <c r="H4" s="122"/>
      <c r="I4" s="123"/>
      <c r="J4" s="117" t="s">
        <v>6</v>
      </c>
      <c r="K4" s="118"/>
      <c r="L4" s="119"/>
      <c r="M4" s="120" t="s">
        <v>7</v>
      </c>
      <c r="N4" s="120"/>
      <c r="O4" s="108" t="s">
        <v>8</v>
      </c>
    </row>
    <row r="5" spans="1:15">
      <c r="A5" s="114"/>
      <c r="B5" s="116"/>
      <c r="C5" s="116"/>
      <c r="D5" s="116"/>
      <c r="E5" s="11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09"/>
    </row>
    <row r="6" spans="1:15" ht="16.5" customHeight="1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>
      <c r="A8" s="12">
        <v>3</v>
      </c>
      <c r="B8" s="99" t="s">
        <v>88</v>
      </c>
      <c r="C8" s="96" t="s">
        <v>89</v>
      </c>
      <c r="D8" s="87" t="s">
        <v>90</v>
      </c>
      <c r="E8" s="87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>
      <c r="A9" s="12">
        <v>4</v>
      </c>
      <c r="B9" s="101"/>
      <c r="C9" s="98"/>
      <c r="D9" s="89"/>
      <c r="E9" s="89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>
      <c r="A19" s="12">
        <v>14</v>
      </c>
      <c r="B19" s="99" t="s">
        <v>112</v>
      </c>
      <c r="C19" s="96" t="s">
        <v>109</v>
      </c>
      <c r="D19" s="87" t="s">
        <v>110</v>
      </c>
      <c r="E19" s="87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>
      <c r="A20" s="12">
        <v>15</v>
      </c>
      <c r="B20" s="101"/>
      <c r="C20" s="98"/>
      <c r="D20" s="89"/>
      <c r="E20" s="89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>
      <c r="A28" s="62">
        <f t="shared" si="11"/>
        <v>23</v>
      </c>
      <c r="B28" s="99" t="s">
        <v>129</v>
      </c>
      <c r="C28" s="96" t="s">
        <v>93</v>
      </c>
      <c r="D28" s="87" t="s">
        <v>130</v>
      </c>
      <c r="E28" s="87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>
      <c r="A29" s="62">
        <f t="shared" si="11"/>
        <v>24</v>
      </c>
      <c r="B29" s="101"/>
      <c r="C29" s="98"/>
      <c r="D29" s="89"/>
      <c r="E29" s="89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>
      <c r="A30" s="69">
        <f t="shared" si="11"/>
        <v>25</v>
      </c>
      <c r="B30" s="99" t="s">
        <v>132</v>
      </c>
      <c r="C30" s="96" t="s">
        <v>133</v>
      </c>
      <c r="D30" s="87" t="s">
        <v>134</v>
      </c>
      <c r="E30" s="87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>
      <c r="A31" s="69">
        <f t="shared" si="11"/>
        <v>26</v>
      </c>
      <c r="B31" s="101"/>
      <c r="C31" s="98"/>
      <c r="D31" s="89"/>
      <c r="E31" s="89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>
      <c r="A40" s="83"/>
      <c r="B40" s="80"/>
      <c r="C40" s="81"/>
      <c r="D40" s="82"/>
      <c r="E40" s="82"/>
      <c r="F40" s="77"/>
      <c r="G40" s="78"/>
      <c r="H40" s="78"/>
      <c r="I40" s="79"/>
      <c r="J40" s="77"/>
      <c r="K40" s="79"/>
      <c r="L40" s="79"/>
      <c r="M40" s="78"/>
      <c r="N40" s="78"/>
      <c r="O40" s="42"/>
    </row>
    <row r="41" spans="1:15" ht="16.5" customHeight="1" thickBot="1">
      <c r="A41" s="69"/>
      <c r="B41" s="40"/>
      <c r="C41" s="39"/>
      <c r="D41" s="36"/>
      <c r="E41" s="36"/>
      <c r="F41" s="37"/>
      <c r="G41" s="38"/>
      <c r="H41" s="38"/>
      <c r="I41" s="41"/>
      <c r="J41" s="37"/>
      <c r="K41" s="41"/>
      <c r="L41" s="41"/>
      <c r="M41" s="38"/>
      <c r="N41" s="38"/>
      <c r="O41" s="42"/>
    </row>
    <row r="42" spans="1:15" ht="17.25" thickBot="1">
      <c r="A42" s="127" t="s">
        <v>11</v>
      </c>
      <c r="B42" s="128"/>
      <c r="C42" s="128"/>
      <c r="D42" s="128"/>
      <c r="E42" s="129"/>
      <c r="F42" s="43"/>
      <c r="G42" s="44"/>
      <c r="H42" s="44">
        <f>SUM(H6:H41)</f>
        <v>11859</v>
      </c>
      <c r="I42" s="44">
        <f>SUM(I6:I41)</f>
        <v>118592700</v>
      </c>
      <c r="J42" s="44"/>
      <c r="K42" s="44">
        <f>SUM(K6:K41)</f>
        <v>9803</v>
      </c>
      <c r="L42" s="44">
        <f>SUM(L6:L41)</f>
        <v>98032700</v>
      </c>
      <c r="M42" s="44">
        <f>H42-K42</f>
        <v>2056</v>
      </c>
      <c r="N42" s="44">
        <f>I42-L42</f>
        <v>20560000</v>
      </c>
      <c r="O42" s="45"/>
    </row>
  </sheetData>
  <mergeCells count="29">
    <mergeCell ref="E30:E31"/>
    <mergeCell ref="D8:D9"/>
    <mergeCell ref="E8:E9"/>
    <mergeCell ref="A42:E42"/>
    <mergeCell ref="M4:N4"/>
    <mergeCell ref="O4:O5"/>
    <mergeCell ref="B8:B9"/>
    <mergeCell ref="C8:C9"/>
    <mergeCell ref="B19:B20"/>
    <mergeCell ref="C19:C20"/>
    <mergeCell ref="D19:D20"/>
    <mergeCell ref="E19:E20"/>
    <mergeCell ref="B28:B29"/>
    <mergeCell ref="C28:C29"/>
    <mergeCell ref="D28:D29"/>
    <mergeCell ref="E28:E29"/>
    <mergeCell ref="B30:B31"/>
    <mergeCell ref="C30:C31"/>
    <mergeCell ref="D30:D31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</vt:lpstr>
      <vt:lpstr>2015년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2014-05-12T06:17:47Z</cp:lastPrinted>
  <dcterms:created xsi:type="dcterms:W3CDTF">2014-04-03T02:30:06Z</dcterms:created>
  <dcterms:modified xsi:type="dcterms:W3CDTF">2015-09-11T04:23:03Z</dcterms:modified>
</cp:coreProperties>
</file>