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\0411\"/>
    </mc:Choice>
  </mc:AlternateContent>
  <bookViews>
    <workbookView xWindow="0" yWindow="0" windowWidth="28800" windowHeight="11760"/>
  </bookViews>
  <sheets>
    <sheet name="주택도시보증공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8" i="1"/>
  <c r="C5" i="1"/>
  <c r="C4" i="1"/>
  <c r="D7" i="1" l="1"/>
  <c r="E7" i="1"/>
  <c r="F7" i="1"/>
  <c r="G7" i="1"/>
  <c r="H7" i="1"/>
  <c r="C7" i="1" l="1"/>
  <c r="D9" i="1"/>
  <c r="C9" i="1" s="1"/>
  <c r="E9" i="1"/>
  <c r="F9" i="1"/>
  <c r="G9" i="1"/>
  <c r="H9" i="1"/>
</calcChain>
</file>

<file path=xl/sharedStrings.xml><?xml version="1.0" encoding="utf-8"?>
<sst xmlns="http://schemas.openxmlformats.org/spreadsheetml/2006/main" count="11" uniqueCount="11">
  <si>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</si>
  <si>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</si>
  <si>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</si>
  <si>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</si>
  <si>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</si>
  <si>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</si>
  <si>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</si>
  <si>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</si>
  <si>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</si>
  <si>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 xml:space="preserve"> * 기업보증 : 분양보증,  하자보수보증, 임대보증금보증, 하도급대금지급보증, 모기지보증, 인허가보증, PF보증 </t>
    <phoneticPr fontId="2" type="noConversion"/>
  </si>
  <si>
    <t>기업보증 사고율  및 대위변제율(2011~2015)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</si>
</sst>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3" fontId="6" fillId="0" borderId="1" xfId="0" applyNumberFormat="1" applyFont="1" applyBorder="1" applyAlignment="1">
      <alignment horizontal="right" vertical="center" wrapText="1"/>
    </xf>
    <xf numFmtId="176" fontId="5" fillId="0" borderId="1" xfId="1" applyNumberFormat="1" applyFont="1" applyBorder="1" applyAlignment="1">
      <alignment horizontal="right" vertical="center"/>
    </xf>
    <xf numFmtId="10" fontId="5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right" vertical="center" wrapText="1"/>
    </xf>
    <xf numFmtId="3" fontId="5" fillId="0" borderId="6" xfId="0" applyNumberFormat="1" applyFont="1" applyBorder="1" applyAlignment="1">
      <alignment horizontal="right" vertical="center" wrapText="1"/>
    </xf>
    <xf numFmtId="176" fontId="5" fillId="0" borderId="6" xfId="1" applyNumberFormat="1" applyFont="1" applyBorder="1" applyAlignment="1">
      <alignment horizontal="right" vertical="center"/>
    </xf>
    <xf numFmtId="10" fontId="5" fillId="0" borderId="6" xfId="1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10" fontId="5" fillId="0" borderId="8" xfId="1" applyNumberFormat="1" applyFont="1" applyBorder="1" applyAlignment="1">
      <alignment horizontal="right" vertical="center"/>
    </xf>
    <xf numFmtId="10" fontId="5" fillId="0" borderId="9" xfId="1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4"/>
  <sheetViews>
    <sheetView tabSelected="1" zoomScale="175" zoomScaleNormal="175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3" width="10.625" style="1" bestFit="1" customWidth="1"/>
    <col min="4" max="8" width="11.25" style="1" customWidth="1"/>
    <col min="9" max="16384" width="9" style="1"/>
  </cols>
  <sheetData>
    <row r="1" spans="2:8" ht="27" customHeight="1">
      <c r="B1" s="19" t="s">
        <v>10</v>
      </c>
      <c r="C1" s="19"/>
      <c r="D1" s="19"/>
      <c r="E1" s="19"/>
      <c r="F1" s="19"/>
      <c r="G1" s="19"/>
      <c r="H1" s="19"/>
    </row>
    <row r="2" spans="2:8" ht="15" customHeight="1" thickBot="1">
      <c r="H2" s="5" t="s">
        <v>0</v>
      </c>
    </row>
    <row r="3" spans="2:8" ht="16.5" customHeight="1">
      <c r="B3" s="6" t="s">
        <v>8</v>
      </c>
      <c r="C3" s="7" t="s">
        <v>7</v>
      </c>
      <c r="D3" s="7">
        <v>2011</v>
      </c>
      <c r="E3" s="7">
        <v>2012</v>
      </c>
      <c r="F3" s="7">
        <v>2013</v>
      </c>
      <c r="G3" s="7">
        <v>2014</v>
      </c>
      <c r="H3" s="8">
        <v>2015</v>
      </c>
    </row>
    <row r="4" spans="2:8" ht="16.5" customHeight="1">
      <c r="B4" s="9" t="s">
        <v>1</v>
      </c>
      <c r="C4" s="17">
        <f>SUM(D4:H4)</f>
        <v>5286156</v>
      </c>
      <c r="D4" s="2">
        <v>923900</v>
      </c>
      <c r="E4" s="2">
        <v>954609</v>
      </c>
      <c r="F4" s="2">
        <v>985797</v>
      </c>
      <c r="G4" s="2">
        <v>1095488</v>
      </c>
      <c r="H4" s="10">
        <v>1326362</v>
      </c>
    </row>
    <row r="5" spans="2:8" ht="16.5" customHeight="1">
      <c r="B5" s="9" t="s">
        <v>2</v>
      </c>
      <c r="C5" s="17">
        <f>SUM(D5:H5)</f>
        <v>3015943</v>
      </c>
      <c r="D5" s="2">
        <v>398332</v>
      </c>
      <c r="E5" s="2">
        <v>426070</v>
      </c>
      <c r="F5" s="2">
        <v>459711</v>
      </c>
      <c r="G5" s="2">
        <v>673110</v>
      </c>
      <c r="H5" s="11">
        <v>1058720</v>
      </c>
    </row>
    <row r="6" spans="2:8" ht="16.5" customHeight="1">
      <c r="B6" s="9" t="s">
        <v>3</v>
      </c>
      <c r="C6" s="17">
        <f>SUM(D6:H6)</f>
        <v>34516</v>
      </c>
      <c r="D6" s="3">
        <v>7134</v>
      </c>
      <c r="E6" s="3">
        <v>12558</v>
      </c>
      <c r="F6" s="3">
        <v>6777</v>
      </c>
      <c r="G6" s="3">
        <v>4825</v>
      </c>
      <c r="H6" s="12">
        <v>3222</v>
      </c>
    </row>
    <row r="7" spans="2:8" ht="16.5" customHeight="1">
      <c r="B7" s="9" t="s">
        <v>4</v>
      </c>
      <c r="C7" s="4">
        <f>AVERAGE(D7:H7)</f>
        <v>4.6516621605782035E-3</v>
      </c>
      <c r="D7" s="4">
        <f t="shared" ref="D7:H7" si="0">D6/(D4+D5)</f>
        <v>5.3954222859528434E-3</v>
      </c>
      <c r="E7" s="4">
        <f t="shared" si="0"/>
        <v>9.0955247381904122E-3</v>
      </c>
      <c r="F7" s="4">
        <f t="shared" si="0"/>
        <v>4.6883171867606408E-3</v>
      </c>
      <c r="G7" s="4">
        <f t="shared" si="0"/>
        <v>2.7281496416935902E-3</v>
      </c>
      <c r="H7" s="13">
        <f t="shared" si="0"/>
        <v>1.350896950293533E-3</v>
      </c>
    </row>
    <row r="8" spans="2:8" ht="16.5" customHeight="1">
      <c r="B8" s="9" t="s">
        <v>5</v>
      </c>
      <c r="C8" s="18">
        <f>SUM(D8:H8)</f>
        <v>11732</v>
      </c>
      <c r="D8" s="3">
        <v>2142</v>
      </c>
      <c r="E8" s="3">
        <v>4597</v>
      </c>
      <c r="F8" s="3">
        <v>2695</v>
      </c>
      <c r="G8" s="3">
        <v>1754</v>
      </c>
      <c r="H8" s="12">
        <v>544</v>
      </c>
    </row>
    <row r="9" spans="2:8" ht="16.5" customHeight="1" thickBot="1">
      <c r="B9" s="14" t="s">
        <v>6</v>
      </c>
      <c r="C9" s="15">
        <f>AVERAGE(D9:H9)</f>
        <v>0.31926898377971696</v>
      </c>
      <c r="D9" s="15">
        <f t="shared" ref="D9:H9" si="1">D8/D6</f>
        <v>0.30025231286795628</v>
      </c>
      <c r="E9" s="15">
        <f t="shared" si="1"/>
        <v>0.36606147475712691</v>
      </c>
      <c r="F9" s="15">
        <f t="shared" si="1"/>
        <v>0.39766858491958096</v>
      </c>
      <c r="G9" s="15">
        <f t="shared" si="1"/>
        <v>0.36352331606217614</v>
      </c>
      <c r="H9" s="16">
        <f t="shared" si="1"/>
        <v>0.16883923029174425</v>
      </c>
    </row>
    <row r="10" spans="2:8">
      <c r="B10" s="20" t="s">
        <v>9</v>
      </c>
      <c r="C10" s="20"/>
      <c r="D10" s="20"/>
      <c r="E10" s="20"/>
      <c r="F10" s="20"/>
      <c r="G10" s="20"/>
      <c r="H10" s="20"/>
    </row>
    <row r="14" spans="2:8" ht="12" customHeight="1"/>
  </sheetData>
  <mergeCells count="2">
    <mergeCell ref="B1:H1"/>
    <mergeCell ref="B10:H10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주택도시보증공사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2016-04-11T07:47:54Z</cp:lastPrinted>
  <dcterms:created xsi:type="dcterms:W3CDTF">2016-02-02T05:33:44Z</dcterms:created>
  <dcterms:modified xsi:type="dcterms:W3CDTF">2016-04-12T08:26:27Z</dcterms:modified>
</cp:coreProperties>
</file>