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공매공고\상시공매\16년 3회 공매\결재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Print_Area" localSheetId="0">'공매물건 목록'!$A$1:$X$76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1" i="1" l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I50" i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I49" i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I10" i="1" l="1"/>
  <c r="J10" i="1" s="1"/>
  <c r="K10" i="1" s="1"/>
  <c r="L10" i="1" s="1"/>
</calcChain>
</file>

<file path=xl/sharedStrings.xml><?xml version="1.0" encoding="utf-8"?>
<sst xmlns="http://schemas.openxmlformats.org/spreadsheetml/2006/main" count="220" uniqueCount="139">
  <si>
    <t>순번</t>
    <phoneticPr fontId="3" type="noConversion"/>
  </si>
  <si>
    <t>종류</t>
    <phoneticPr fontId="3" type="noConversion"/>
  </si>
  <si>
    <t>직전공매가</t>
    <phoneticPr fontId="3" type="noConversion"/>
  </si>
  <si>
    <t>최저 공매가</t>
    <phoneticPr fontId="3" type="noConversion"/>
  </si>
  <si>
    <t>대금납부방법</t>
  </si>
  <si>
    <t>2차</t>
    <phoneticPr fontId="3" type="noConversion"/>
  </si>
  <si>
    <t>4차</t>
    <phoneticPr fontId="3" type="noConversion"/>
  </si>
  <si>
    <t>5차</t>
    <phoneticPr fontId="3" type="noConversion"/>
  </si>
  <si>
    <t>1차</t>
  </si>
  <si>
    <t>2차</t>
  </si>
  <si>
    <t>3차</t>
  </si>
  <si>
    <t>*</t>
    <phoneticPr fontId="2" type="noConversion"/>
  </si>
  <si>
    <t xml:space="preserve"> □ 제척부지</t>
    <phoneticPr fontId="3" type="noConversion"/>
  </si>
  <si>
    <t>공 매 물 건  목 록</t>
    <phoneticPr fontId="3" type="noConversion"/>
  </si>
  <si>
    <t>1차</t>
    <phoneticPr fontId="3" type="noConversion"/>
  </si>
  <si>
    <t>3차</t>
    <phoneticPr fontId="3" type="noConversion"/>
  </si>
  <si>
    <t>소재지</t>
    <phoneticPr fontId="3" type="noConversion"/>
  </si>
  <si>
    <t>최저 공매가</t>
    <phoneticPr fontId="3" type="noConversion"/>
  </si>
  <si>
    <t>비고</t>
    <phoneticPr fontId="2" type="noConversion"/>
  </si>
  <si>
    <t>※</t>
    <phoneticPr fontId="2" type="noConversion"/>
  </si>
  <si>
    <t>순번</t>
    <phoneticPr fontId="3" type="noConversion"/>
  </si>
  <si>
    <t>소재지</t>
    <phoneticPr fontId="3" type="noConversion"/>
  </si>
  <si>
    <t>종류</t>
    <phoneticPr fontId="3" type="noConversion"/>
  </si>
  <si>
    <t>최저 공매가</t>
    <phoneticPr fontId="3" type="noConversion"/>
  </si>
  <si>
    <t>담당부서 및 
전화번호</t>
    <phoneticPr fontId="3" type="noConversion"/>
  </si>
  <si>
    <t>최초공매가</t>
    <phoneticPr fontId="3" type="noConversion"/>
  </si>
  <si>
    <t>권리제한 사항 등 주의사항</t>
    <phoneticPr fontId="3" type="noConversion"/>
  </si>
  <si>
    <t>소재지</t>
    <phoneticPr fontId="3" type="noConversion"/>
  </si>
  <si>
    <t>차수별 
할인율
(%)</t>
    <phoneticPr fontId="3" type="noConversion"/>
  </si>
  <si>
    <t>차수별 할인율
(%)</t>
    <phoneticPr fontId="3" type="noConversion"/>
  </si>
  <si>
    <t>물건 관련 설명자료(사진, 등기부등본, 단지내 배치도 및 평면도)는 당사 홈페이지(www.khug.or.kr &gt; 보증현황/공시/공매정보 &gt; 공시/공고 &gt; 공매물건정보)에 등록하였으므로 참조 바람</t>
    <phoneticPr fontId="3" type="noConversion"/>
  </si>
  <si>
    <t>2번 물건 관련 참고사항</t>
    <phoneticPr fontId="3" type="noConversion"/>
  </si>
  <si>
    <t>1번 물건 관련 참고사항</t>
    <phoneticPr fontId="3" type="noConversion"/>
  </si>
  <si>
    <t>[단위:원]</t>
    <phoneticPr fontId="2" type="noConversion"/>
  </si>
  <si>
    <t>면적(㎡)</t>
    <phoneticPr fontId="3" type="noConversion"/>
  </si>
  <si>
    <t xml:space="preserve"> □ 환급사업장 </t>
    <phoneticPr fontId="3" type="noConversion"/>
  </si>
  <si>
    <t>토지매각면적(㎡)</t>
    <phoneticPr fontId="3" type="noConversion"/>
  </si>
  <si>
    <t>공정률(%)</t>
    <phoneticPr fontId="3" type="noConversion"/>
  </si>
  <si>
    <t>경기도 부천시 원미구 심곡동 169-3</t>
    <phoneticPr fontId="3" type="noConversion"/>
  </si>
  <si>
    <t>환급사업장</t>
    <phoneticPr fontId="3" type="noConversion"/>
  </si>
  <si>
    <t xml:space="preserve"> □ 이행사업장 잔여대지지분</t>
    <phoneticPr fontId="3" type="noConversion"/>
  </si>
  <si>
    <t xml:space="preserve">건수 </t>
    <phoneticPr fontId="3" type="noConversion"/>
  </si>
  <si>
    <t xml:space="preserve">면적(㎡) </t>
    <phoneticPr fontId="3" type="noConversion"/>
  </si>
  <si>
    <t>4차</t>
    <phoneticPr fontId="2" type="noConversion"/>
  </si>
  <si>
    <t>5차</t>
    <phoneticPr fontId="2" type="noConversion"/>
  </si>
  <si>
    <t>6차</t>
    <phoneticPr fontId="2" type="noConversion"/>
  </si>
  <si>
    <t>7차</t>
    <phoneticPr fontId="2" type="noConversion"/>
  </si>
  <si>
    <t>8차</t>
    <phoneticPr fontId="2" type="noConversion"/>
  </si>
  <si>
    <t>9차</t>
    <phoneticPr fontId="2" type="noConversion"/>
  </si>
  <si>
    <t>10차</t>
    <phoneticPr fontId="2" type="noConversion"/>
  </si>
  <si>
    <t>공매공고일 현재의 매각물건 현황(권리제한사항, 유치권 등)과 그 이후의 매각물건 현황이 다를 수 있으므로, 매수인은 응찰에 앞서 다시 한 번 각 매각물건의 공부(公簿) 확인과 현장조사 등을 통하여 매각물건 현황을 정확히 파악하고 응찰하시기 바람</t>
    <phoneticPr fontId="2" type="noConversion"/>
  </si>
  <si>
    <t>[지료청구권(채권)]</t>
    <phoneticPr fontId="2" type="noConversion"/>
  </si>
  <si>
    <t xml:space="preserve"> □ 미분양아파트</t>
    <phoneticPr fontId="3" type="noConversion"/>
  </si>
  <si>
    <t>[단위:원]</t>
    <phoneticPr fontId="2" type="noConversion"/>
  </si>
  <si>
    <t>순번</t>
    <phoneticPr fontId="3" type="noConversion"/>
  </si>
  <si>
    <t>소재지</t>
    <phoneticPr fontId="3" type="noConversion"/>
  </si>
  <si>
    <t>종류</t>
    <phoneticPr fontId="3" type="noConversion"/>
  </si>
  <si>
    <t xml:space="preserve">동호수 </t>
    <phoneticPr fontId="3" type="noConversion"/>
  </si>
  <si>
    <t xml:space="preserve">전용면적(㎡) </t>
    <phoneticPr fontId="3" type="noConversion"/>
  </si>
  <si>
    <t>최초공매가</t>
    <phoneticPr fontId="3" type="noConversion"/>
  </si>
  <si>
    <t>최저 공매가</t>
    <phoneticPr fontId="3" type="noConversion"/>
  </si>
  <si>
    <t>차수별 
할인율
(%)</t>
    <phoneticPr fontId="3" type="noConversion"/>
  </si>
  <si>
    <t>담당부서 및 
전화번호</t>
    <phoneticPr fontId="3" type="noConversion"/>
  </si>
  <si>
    <t>비고</t>
    <phoneticPr fontId="2" type="noConversion"/>
  </si>
  <si>
    <t>11차</t>
    <phoneticPr fontId="2" type="noConversion"/>
  </si>
  <si>
    <t>12차</t>
    <phoneticPr fontId="2" type="noConversion"/>
  </si>
  <si>
    <t>부산시 강서구 
명지동 3243번지 외2필지</t>
    <phoneticPr fontId="2" type="noConversion"/>
  </si>
  <si>
    <t>아파트</t>
    <phoneticPr fontId="3" type="noConversion"/>
  </si>
  <si>
    <t>608-501</t>
    <phoneticPr fontId="3" type="noConversion"/>
  </si>
  <si>
    <t>서울북부관리센터
02)3771-6316
담당 신민호
부담당 김용선</t>
    <phoneticPr fontId="3" type="noConversion"/>
  </si>
  <si>
    <t>501-802</t>
    <phoneticPr fontId="3" type="noConversion"/>
  </si>
  <si>
    <t>510-402</t>
    <phoneticPr fontId="3" type="noConversion"/>
  </si>
  <si>
    <t>아파트</t>
    <phoneticPr fontId="3" type="noConversion"/>
  </si>
  <si>
    <t>※</t>
    <phoneticPr fontId="2" type="noConversion"/>
  </si>
  <si>
    <t>임야</t>
  </si>
  <si>
    <t>6차</t>
    <phoneticPr fontId="2" type="noConversion"/>
  </si>
  <si>
    <t>7차</t>
    <phoneticPr fontId="2" type="noConversion"/>
  </si>
  <si>
    <t>8차</t>
    <phoneticPr fontId="2" type="noConversion"/>
  </si>
  <si>
    <t>9차</t>
    <phoneticPr fontId="3" type="noConversion"/>
  </si>
  <si>
    <t>10차</t>
    <phoneticPr fontId="3" type="noConversion"/>
  </si>
  <si>
    <t>계약금(10%) 낙찰일로부터 10영업일 이내
잔  금(90%) 계약체결일로부터 2개월 이내</t>
    <phoneticPr fontId="3" type="noConversion"/>
  </si>
  <si>
    <t>세대수</t>
    <phoneticPr fontId="3" type="noConversion"/>
  </si>
  <si>
    <t>서울서부관리센터
02)3771-6333
담당 이은지
부담당 김기혁</t>
    <phoneticPr fontId="3" type="noConversion"/>
  </si>
  <si>
    <t>매수자는 현재상태대로 사업장을 인수하며, 명도는 매수자 책임임</t>
    <phoneticPr fontId="3" type="noConversion"/>
  </si>
  <si>
    <t>상기된 미완성건축물 공정률은 실제와 다를 수 있으므로 현장 확인요망. 또한 사업계획상 토지면적과 당사 매각면적이 다를 수 있으므로(제척부지 등 존재) 입찰 전에 등기부등본 등 공부를 확인하기 바람. 다만, 부가가치세 환급금 및 학교용지부담금 환급금이 있는 경우 주택도시보증공사에 귀속됨</t>
    <phoneticPr fontId="2" type="noConversion"/>
  </si>
  <si>
    <t>도면 및 건축허가내용과 다른 현장시공내역이 있는 경우, 이에 따른 책임은 매수자 부담이므로 사전에 건축허가내용과 설계도면 및 현장시공내역 등 확인 후 입찰하기 바람</t>
    <phoneticPr fontId="2" type="noConversion"/>
  </si>
  <si>
    <t>제3자 소유의 타워크레인, 가설자재 등 임대장비나 임대자재 등은 고지여부와 관계없이 매매대상에서 제외됨</t>
    <phoneticPr fontId="2" type="noConversion"/>
  </si>
  <si>
    <t>하도급채권액 및 사업계획승인조건(진입로 부지 확보 여부 및 기부채납부지 등), 유치권, 제세공과금, 권리제한사항 등 제반사항은 낙찰자가 현 상태대로 매수하는 조건이며, 이와 관련하여 동 사업장에서 발생하는 일체의 법적문제 및 민원사항 등에 대하여 매수자가 모든 책임을 부담함</t>
    <phoneticPr fontId="2" type="noConversion"/>
  </si>
  <si>
    <t>*</t>
    <phoneticPr fontId="2" type="noConversion"/>
  </si>
  <si>
    <t>[제공 가능한 자료]</t>
    <phoneticPr fontId="2" type="noConversion"/>
  </si>
  <si>
    <t>매각물건의 현황파악등은 매수인에게 있으며 현 상태로 인수하는 조건으로, 매수인은 매각물건의 하자를 이유로 계약해제, 대금감액 또는 손해배상 등 일체의 담보책임을 물을 수 없음</t>
    <phoneticPr fontId="2" type="noConversion"/>
  </si>
  <si>
    <t>제세공과금등은 과세기준일이 매수인의 잔금약정일․잔금완납일ㆍ이전등기일ㆍ사용수익일 중 가장 빠른 날을 기준으로 그 이전인 경우에는 매도인이 부담하고, 그 이후인 경우에는 “매수인”이 부담함</t>
    <phoneticPr fontId="2" type="noConversion"/>
  </si>
  <si>
    <t>3~6번 물건 관련 참고사항</t>
    <phoneticPr fontId="3" type="noConversion"/>
  </si>
  <si>
    <t xml:space="preserve">복층 구조의 아파트로서 하층(19층) : 발코니 확장, 방2, 거실 겸 주방, 욕실 겸 화장실 2 ,  상층(20층) : 거실 겸 주방, 욕실 겸 화장실 1 로 구성 </t>
    <phoneticPr fontId="3" type="noConversion"/>
  </si>
  <si>
    <r>
      <t xml:space="preserve">   </t>
    </r>
    <r>
      <rPr>
        <b/>
        <u/>
        <sz val="12"/>
        <rFont val="돋움"/>
        <family val="3"/>
        <charset val="129"/>
      </rPr>
      <t>※ 입찰전 반드시 현장방문하여 실물확인 요망(3~5번 물건 입주지원센터 : 051-271-6141, 6번 물건 문의처 : 042-479-8551 )</t>
    </r>
    <phoneticPr fontId="3" type="noConversion"/>
  </si>
  <si>
    <t>7번 물건 관련 참고사항</t>
    <phoneticPr fontId="3" type="noConversion"/>
  </si>
  <si>
    <t>6번 물건 관련 주의사항</t>
    <phoneticPr fontId="3" type="noConversion"/>
  </si>
  <si>
    <t>물건 관련 설명자료(사진, 등기부등본, 감정평가서 등)는 당사 홈페이지(www.khug.or.kr &gt; 보증현황/공시/공매정보 &gt; 공시/공고 &gt; 공매물건정보)에 등록하였으므로 참조 바람</t>
    <phoneticPr fontId="3" type="noConversion"/>
  </si>
  <si>
    <t xml:space="preserve"> - 감정평가서의 경우, 타물건(가야동 55-3외 3필지)에 대한 부분이 포함되어 있으므로 구분하여 확인하시기 바람</t>
    <phoneticPr fontId="2" type="noConversion"/>
  </si>
  <si>
    <t xml:space="preserve"> - 해당 물건의 현상태 인수조건으로 매각하는 것이며, 물건상 모든 하자(공부상 하자 포함), 제세공과금은 매수자가 부담하므로 사전에 공부열람과 현장을 답사하고 입찰하기 바람</t>
    <phoneticPr fontId="3" type="noConversion"/>
  </si>
  <si>
    <t xml:space="preserve"> - 명도책임은 매수인에게 있으며, 소유권이전절차에 관한 비용(부동산등기필증을 대신하는 확인서면 비용 포함) 일체를 매수인이 부담함</t>
    <phoneticPr fontId="3" type="noConversion"/>
  </si>
  <si>
    <t>05.26~05.27</t>
    <phoneticPr fontId="2" type="noConversion"/>
  </si>
  <si>
    <t>05.31~06.01</t>
    <phoneticPr fontId="2" type="noConversion"/>
  </si>
  <si>
    <t>06.03~06.07</t>
    <phoneticPr fontId="2" type="noConversion"/>
  </si>
  <si>
    <t>06.09~06.10</t>
    <phoneticPr fontId="2" type="noConversion"/>
  </si>
  <si>
    <t>06.14~06.15</t>
    <phoneticPr fontId="2" type="noConversion"/>
  </si>
  <si>
    <t>06.17~06.20</t>
    <phoneticPr fontId="2" type="noConversion"/>
  </si>
  <si>
    <t>06.22~06.23</t>
    <phoneticPr fontId="2" type="noConversion"/>
  </si>
  <si>
    <t>06.27~06.28</t>
    <phoneticPr fontId="2" type="noConversion"/>
  </si>
  <si>
    <t>06.30~07.01</t>
    <phoneticPr fontId="2" type="noConversion"/>
  </si>
  <si>
    <t>07.05~07.06</t>
    <phoneticPr fontId="2" type="noConversion"/>
  </si>
  <si>
    <t>07.08~07.11</t>
    <phoneticPr fontId="2" type="noConversion"/>
  </si>
  <si>
    <t>07.13~07.14</t>
    <phoneticPr fontId="2" type="noConversion"/>
  </si>
  <si>
    <t xml:space="preserve">서울북부관리센터
02)3771-6303
담당 박재현
부담당 백민아 </t>
    <phoneticPr fontId="3" type="noConversion"/>
  </si>
  <si>
    <t>계약금(10%) 낙찰일로부터 10영업일이내
  잔   금(90%) 계약체결일로부터 3개월 이내</t>
    <phoneticPr fontId="3" type="noConversion"/>
  </si>
  <si>
    <r>
      <t>계약금(10%) 낙찰일로부터 5영업일이내</t>
    </r>
    <r>
      <rPr>
        <u/>
        <sz val="12"/>
        <rFont val="맑은 고딕"/>
        <family val="3"/>
        <charset val="129"/>
        <scheme val="minor"/>
      </rPr>
      <t xml:space="preserve">
</t>
    </r>
    <r>
      <rPr>
        <sz val="12"/>
        <rFont val="맑은 고딕"/>
        <family val="3"/>
        <charset val="129"/>
        <scheme val="minor"/>
      </rPr>
      <t xml:space="preserve">    중도금(50%) 계약체결일로부터 1개월 이내
    잔   금(40%) 계약체결일로부터 2개월 이내</t>
    </r>
    <phoneticPr fontId="3" type="noConversion"/>
  </si>
  <si>
    <t>주택:146
오피스텔:11
기타:2</t>
    <phoneticPr fontId="3" type="noConversion"/>
  </si>
  <si>
    <t>공사이행
사업장
잔여대지지분(토지)</t>
    <phoneticPr fontId="3" type="noConversion"/>
  </si>
  <si>
    <t>고양시 덕양구 관산동 180-7
(한승미메이드주상복합)</t>
    <phoneticPr fontId="3" type="noConversion"/>
  </si>
  <si>
    <t>상가(32개호) 및 아파트(4개호)의 대지지분 1건</t>
    <phoneticPr fontId="3" type="noConversion"/>
  </si>
  <si>
    <t>부산 동래구 온천동 1644-27</t>
    <phoneticPr fontId="2" type="noConversion"/>
  </si>
  <si>
    <t>부산시 강서구 
명지동 3243번지 외2필지</t>
    <phoneticPr fontId="2" type="noConversion"/>
  </si>
  <si>
    <t xml:space="preserve">전북 전주시 완산구 효자동2가 1354
샤인빌아파트 </t>
    <phoneticPr fontId="3" type="noConversion"/>
  </si>
  <si>
    <t>101-1901</t>
    <phoneticPr fontId="3" type="noConversion"/>
  </si>
  <si>
    <t xml:space="preserve"> - 입찰보증금 5%는 계약금으로 대체</t>
    <phoneticPr fontId="3" type="noConversion"/>
  </si>
  <si>
    <t xml:space="preserve"> - 현상태 인수조건(매도인의 하자보수책임 등 없음)으로 매각하는 것이며, 입찰전 반드시 현장방문하여 실물확인 요망</t>
    <phoneticPr fontId="3" type="noConversion"/>
  </si>
  <si>
    <t xml:space="preserve"> -  본건 매각 대상 상가 8개호 지료청구권(또는 부당이득반환청구권)의 구체적 금액은 미확정 상태로서, 매수인이 각 건물(세대) 소유자와의 계약 또는 판결 등을 통하여 청구대상 및 구체적 금액을 확정하여야 함</t>
    <phoneticPr fontId="2" type="noConversion"/>
  </si>
  <si>
    <t xml:space="preserve"> -  매수인은 지료청구권(또는 부당이득반환청구권)의 불성립, 무효 또는 채무자의 무자력 등을 이유로 매도인에게 계약해제, 대금감액 또는 손해배상 등 일체의 담보책임을 물을 수 없음</t>
    <phoneticPr fontId="2" type="noConversion"/>
  </si>
  <si>
    <t xml:space="preserve"> -  매수인이 지료청구권(또는 부당이득반환청구권)을 행사하기 위하여 매도인과의 채권양도계약 또는 채권양도통지가 필요하다고 판단하는 경우, 매수인은 매각대금 잔금을 납부한 이후에 채권양도계약서 또는 채권양도통지권한 위임에 관한 증서를 작성하여 매도인에게 날인 요청할 수 있으며 매도인은 이에 협력함</t>
    <phoneticPr fontId="2" type="noConversion"/>
  </si>
  <si>
    <t>중부관리센터
042-479-8551
담당 남은진
부담당 김선영</t>
    <phoneticPr fontId="3" type="noConversion"/>
  </si>
  <si>
    <t>영남관리센터
051)922-7445
담당 박수용 
부담당 박경련</t>
    <phoneticPr fontId="3" type="noConversion"/>
  </si>
  <si>
    <t>계약금(10%) 낙찰일로부터 5영업일이내
  잔   금(90%) 계약체결일로부터 3개월 이내</t>
    <phoneticPr fontId="3" type="noConversion"/>
  </si>
  <si>
    <r>
      <t xml:space="preserve">계약금(10%) 낙찰일로부터 5영업일이내               </t>
    </r>
    <r>
      <rPr>
        <sz val="6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            잔   금(90%) 계약일로부터 3개월 이내</t>
    </r>
    <phoneticPr fontId="3" type="noConversion"/>
  </si>
  <si>
    <t>해당물건의 현상태 인수조건으로 매각하는 것이며, 물건상 모든 하자(공부상 하자 포함)는 매수자가 부담하므로 사전에 공부열람과 현장답사 후 입찰하기 바람</t>
    <phoneticPr fontId="2" type="noConversion"/>
  </si>
  <si>
    <t xml:space="preserve"> -  위 자료는 본건 공매물건에 대한 매수의향자의 이해를 돕기 위한 것으로서 동 자료에 포함된 내용에 대하여 매도인은 일체의 법률적 책임이 없음을 유의하시기 바람</t>
    <phoneticPr fontId="2" type="noConversion"/>
  </si>
  <si>
    <t>대지지분 및 지료청구권(또는 부당이득반환청구권)을 일괄매각함(각 개별매각 불가), 명도는 매수자 책임임</t>
    <phoneticPr fontId="2" type="noConversion"/>
  </si>
  <si>
    <t>물건 관련 설명자료(감정평가서, 지분현황 등)는 당사 홈페이지(www.khug.or.kr &gt; 보증현황/공시/공매정보 &gt; 공시/공고 &gt; 공매물건정보)에 등록하였으므로 참조 바람</t>
    <phoneticPr fontId="3" type="noConversion"/>
  </si>
  <si>
    <t>물건 관련 설명자료(사진, 부동산등기부등본 등)는 당사 홈페이지(www.khug.or.kr &gt; 보증현황/공시/공매정보 &gt; 공시/공고 &gt; 공매물건정보)에 등록하였으므로 참조 바람</t>
    <phoneticPr fontId="3" type="noConversion"/>
  </si>
  <si>
    <t xml:space="preserve"> -  감정평가서, 지분현황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</si>
</sst>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0.00_);[Red]\(0.00\)"/>
    <numFmt numFmtId="177" formatCode="#,##0_);[Red]\(#,##0\)"/>
    <numFmt numFmtId="178" formatCode="_-* #,##0.00_-;\-* #,##0.00_-;_-* &quot;-&quot;_-;_-@_-"/>
    <numFmt numFmtId="179" formatCode="#,##0_ "/>
    <numFmt numFmtId="180" formatCode="_-* #,##0.0_-;\-* #,##0.0_-;_-* &quot;-&quot;?_-;_-@_-"/>
    <numFmt numFmtId="181" formatCode="0.0000_);[Red]\(0.0000\)"/>
    <numFmt numFmtId="182" formatCode="_-* #,##0_-;\-* #,##0_-;_-* &quot;-&quot;??_-;_-@_-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24"/>
      <color theme="1"/>
      <name val="맑은 고딕"/>
      <family val="3"/>
      <charset val="129"/>
      <scheme val="minor"/>
    </font>
    <font>
      <u/>
      <sz val="12"/>
      <name val="맑은 고딕"/>
      <family val="3"/>
      <charset val="129"/>
      <scheme val="minor"/>
    </font>
    <font>
      <b/>
      <u val="double"/>
      <sz val="3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C00000"/>
      <name val="돋움"/>
      <family val="3"/>
      <charset val="129"/>
    </font>
    <font>
      <sz val="11"/>
      <name val="굴림체"/>
      <family val="3"/>
      <charset val="129"/>
    </font>
    <font>
      <sz val="12"/>
      <name val="맑은 고딕 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b/>
      <u/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4" fillId="0" borderId="0" xfId="0" applyFont="1">
      <alignment vertical="center"/>
    </xf>
    <xf numFmtId="179" fontId="0" fillId="0" borderId="0" xfId="0" applyNumberForma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5" fillId="2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4" fillId="2" borderId="0" xfId="0" applyNumberFormat="1" applyFont="1" applyFill="1" applyBorder="1" applyAlignment="1">
      <alignment horizontal="center" vertical="center"/>
    </xf>
    <xf numFmtId="0" fontId="13" fillId="2" borderId="0" xfId="0" applyNumberFormat="1" applyFont="1" applyFill="1" applyBorder="1" applyAlignment="1" applyProtection="1">
      <alignment horizontal="center" vertical="center" wrapText="1"/>
    </xf>
    <xf numFmtId="178" fontId="14" fillId="2" borderId="0" xfId="1" applyNumberFormat="1" applyFont="1" applyFill="1" applyBorder="1" applyAlignment="1" applyProtection="1">
      <alignment horizontal="center" vertical="center"/>
    </xf>
    <xf numFmtId="41" fontId="14" fillId="2" borderId="0" xfId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>
      <alignment vertical="center" wrapText="1"/>
    </xf>
    <xf numFmtId="0" fontId="1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NumberFormat="1" applyFont="1" applyFill="1" applyBorder="1" applyAlignment="1" applyProtection="1">
      <alignment horizontal="center" vertical="center" wrapText="1"/>
    </xf>
    <xf numFmtId="41" fontId="7" fillId="0" borderId="27" xfId="1" applyFont="1" applyBorder="1" applyAlignment="1" applyProtection="1">
      <alignment horizontal="center" vertical="center"/>
    </xf>
    <xf numFmtId="9" fontId="7" fillId="0" borderId="27" xfId="1" applyNumberFormat="1" applyFont="1" applyBorder="1" applyAlignment="1" applyProtection="1">
      <alignment horizontal="center" vertical="center"/>
    </xf>
    <xf numFmtId="0" fontId="7" fillId="0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vertical="center"/>
    </xf>
    <xf numFmtId="0" fontId="15" fillId="2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Border="1" applyAlignment="1">
      <alignment horizontal="left" vertical="center"/>
    </xf>
    <xf numFmtId="41" fontId="15" fillId="2" borderId="0" xfId="1" applyFont="1" applyFill="1" applyAlignment="1">
      <alignment vertical="center"/>
    </xf>
    <xf numFmtId="41" fontId="15" fillId="2" borderId="0" xfId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/>
    </xf>
    <xf numFmtId="0" fontId="16" fillId="2" borderId="0" xfId="0" applyFont="1" applyFill="1" applyBorder="1" applyAlignment="1">
      <alignment horizontal="left" vertical="center" wrapText="1"/>
    </xf>
    <xf numFmtId="180" fontId="16" fillId="2" borderId="0" xfId="0" applyNumberFormat="1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/>
    </xf>
    <xf numFmtId="0" fontId="21" fillId="2" borderId="26" xfId="0" applyFont="1" applyFill="1" applyBorder="1" applyAlignment="1">
      <alignment horizontal="center" vertical="center"/>
    </xf>
    <xf numFmtId="0" fontId="21" fillId="2" borderId="28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top"/>
    </xf>
    <xf numFmtId="0" fontId="15" fillId="2" borderId="0" xfId="0" applyFont="1" applyFill="1" applyBorder="1" applyAlignment="1">
      <alignment horizontal="left" vertical="center"/>
    </xf>
    <xf numFmtId="9" fontId="21" fillId="0" borderId="27" xfId="1" applyNumberFormat="1" applyFont="1" applyBorder="1" applyAlignment="1" applyProtection="1">
      <alignment horizontal="center" vertical="center"/>
    </xf>
    <xf numFmtId="0" fontId="22" fillId="0" borderId="31" xfId="0" applyFont="1" applyBorder="1" applyAlignment="1">
      <alignment horizontal="center" vertical="center"/>
    </xf>
    <xf numFmtId="41" fontId="7" fillId="0" borderId="27" xfId="1" applyFont="1" applyBorder="1" applyAlignment="1">
      <alignment horizontal="center" vertical="center"/>
    </xf>
    <xf numFmtId="41" fontId="7" fillId="0" borderId="28" xfId="1" applyFont="1" applyBorder="1" applyAlignment="1">
      <alignment horizontal="center" vertical="center"/>
    </xf>
    <xf numFmtId="9" fontId="7" fillId="0" borderId="27" xfId="1" applyNumberFormat="1" applyFont="1" applyBorder="1" applyAlignment="1" applyProtection="1">
      <alignment horizontal="center" vertical="center" wrapText="1"/>
    </xf>
    <xf numFmtId="0" fontId="15" fillId="2" borderId="0" xfId="0" applyFont="1" applyFill="1" applyBorder="1" applyAlignment="1">
      <alignment horizontal="left" vertical="center"/>
    </xf>
    <xf numFmtId="49" fontId="15" fillId="2" borderId="0" xfId="0" applyNumberFormat="1" applyFont="1" applyFill="1" applyBorder="1" applyAlignment="1">
      <alignment horizontal="left" vertical="center"/>
    </xf>
    <xf numFmtId="177" fontId="25" fillId="3" borderId="11" xfId="1" applyNumberFormat="1" applyFont="1" applyFill="1" applyBorder="1" applyAlignment="1">
      <alignment vertical="center"/>
    </xf>
    <xf numFmtId="177" fontId="25" fillId="3" borderId="12" xfId="1" applyNumberFormat="1" applyFont="1" applyFill="1" applyBorder="1" applyAlignment="1">
      <alignment vertical="center"/>
    </xf>
    <xf numFmtId="177" fontId="25" fillId="3" borderId="13" xfId="1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78" fontId="7" fillId="0" borderId="0" xfId="1" applyNumberFormat="1" applyFont="1" applyBorder="1" applyAlignment="1" applyProtection="1">
      <alignment horizontal="center" vertical="center" wrapText="1"/>
    </xf>
    <xf numFmtId="10" fontId="7" fillId="0" borderId="0" xfId="2" applyNumberFormat="1" applyFont="1" applyBorder="1" applyAlignment="1" applyProtection="1">
      <alignment horizontal="center" vertical="center"/>
    </xf>
    <xf numFmtId="41" fontId="7" fillId="0" borderId="0" xfId="1" quotePrefix="1" applyFont="1" applyBorder="1" applyAlignment="1" applyProtection="1">
      <alignment horizontal="center" vertical="center"/>
    </xf>
    <xf numFmtId="41" fontId="7" fillId="0" borderId="0" xfId="1" applyFont="1" applyBorder="1" applyAlignment="1" applyProtection="1">
      <alignment horizontal="center" vertical="center"/>
    </xf>
    <xf numFmtId="182" fontId="7" fillId="0" borderId="0" xfId="1" applyNumberFormat="1" applyFont="1" applyBorder="1" applyAlignment="1" applyProtection="1">
      <alignment horizontal="center" vertical="center"/>
    </xf>
    <xf numFmtId="9" fontId="7" fillId="0" borderId="0" xfId="1" applyNumberFormat="1" applyFont="1" applyBorder="1" applyAlignment="1" applyProtection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 indent="3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 wrapText="1"/>
    </xf>
    <xf numFmtId="9" fontId="21" fillId="2" borderId="28" xfId="0" applyNumberFormat="1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horizontal="center" vertical="center" wrapText="1"/>
    </xf>
    <xf numFmtId="41" fontId="21" fillId="0" borderId="27" xfId="1" applyFont="1" applyFill="1" applyBorder="1" applyAlignment="1">
      <alignment vertical="center"/>
    </xf>
    <xf numFmtId="0" fontId="28" fillId="3" borderId="4" xfId="0" applyFont="1" applyFill="1" applyBorder="1" applyAlignment="1">
      <alignment vertical="center"/>
    </xf>
    <xf numFmtId="0" fontId="31" fillId="2" borderId="0" xfId="0" applyFont="1" applyFill="1" applyAlignment="1">
      <alignment horizontal="center" vertical="center"/>
    </xf>
    <xf numFmtId="0" fontId="31" fillId="2" borderId="0" xfId="0" applyFont="1" applyFill="1" applyBorder="1" applyAlignment="1">
      <alignment horizontal="left" vertical="center"/>
    </xf>
    <xf numFmtId="0" fontId="31" fillId="2" borderId="0" xfId="0" applyFont="1" applyFill="1" applyBorder="1" applyAlignment="1">
      <alignment horizontal="left" vertical="center" wrapText="1"/>
    </xf>
    <xf numFmtId="0" fontId="32" fillId="2" borderId="0" xfId="0" applyFont="1" applyFill="1" applyAlignment="1">
      <alignment vertical="center"/>
    </xf>
    <xf numFmtId="0" fontId="32" fillId="0" borderId="0" xfId="0" applyFont="1" applyFill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5" fillId="2" borderId="27" xfId="0" applyNumberFormat="1" applyFont="1" applyFill="1" applyBorder="1" applyAlignment="1">
      <alignment horizontal="center" vertical="center"/>
    </xf>
    <xf numFmtId="177" fontId="5" fillId="2" borderId="27" xfId="0" applyNumberFormat="1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177" fontId="7" fillId="3" borderId="3" xfId="1" applyNumberFormat="1" applyFont="1" applyFill="1" applyBorder="1" applyAlignment="1">
      <alignment horizontal="center" vertical="center"/>
    </xf>
    <xf numFmtId="177" fontId="7" fillId="3" borderId="4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 applyProtection="1">
      <alignment horizontal="center" vertical="center" wrapText="1"/>
    </xf>
    <xf numFmtId="41" fontId="7" fillId="0" borderId="3" xfId="1" applyFont="1" applyBorder="1" applyAlignment="1" applyProtection="1">
      <alignment horizontal="center" vertical="center"/>
    </xf>
    <xf numFmtId="9" fontId="7" fillId="0" borderId="3" xfId="1" applyNumberFormat="1" applyFont="1" applyBorder="1" applyAlignment="1" applyProtection="1">
      <alignment horizontal="center" vertical="center"/>
    </xf>
    <xf numFmtId="177" fontId="21" fillId="3" borderId="22" xfId="1" applyNumberFormat="1" applyFont="1" applyFill="1" applyBorder="1" applyAlignment="1">
      <alignment vertical="center"/>
    </xf>
    <xf numFmtId="177" fontId="21" fillId="3" borderId="23" xfId="1" applyNumberFormat="1" applyFont="1" applyFill="1" applyBorder="1" applyAlignment="1">
      <alignment vertical="center"/>
    </xf>
    <xf numFmtId="177" fontId="21" fillId="3" borderId="3" xfId="1" applyNumberFormat="1" applyFont="1" applyFill="1" applyBorder="1" applyAlignment="1">
      <alignment horizontal="center" vertical="center"/>
    </xf>
    <xf numFmtId="177" fontId="21" fillId="3" borderId="4" xfId="1" applyNumberFormat="1" applyFont="1" applyFill="1" applyBorder="1" applyAlignment="1">
      <alignment horizontal="center" vertical="center"/>
    </xf>
    <xf numFmtId="41" fontId="21" fillId="0" borderId="27" xfId="1" quotePrefix="1" applyFont="1" applyBorder="1" applyAlignment="1" applyProtection="1">
      <alignment horizontal="center" vertical="center"/>
    </xf>
    <xf numFmtId="177" fontId="21" fillId="0" borderId="27" xfId="3" applyNumberFormat="1" applyFont="1" applyFill="1" applyBorder="1" applyAlignment="1">
      <alignment horizontal="right" vertical="center"/>
    </xf>
    <xf numFmtId="0" fontId="21" fillId="3" borderId="3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 applyProtection="1">
      <alignment horizontal="center" vertical="center" wrapText="1"/>
    </xf>
    <xf numFmtId="181" fontId="7" fillId="0" borderId="0" xfId="1" applyNumberFormat="1" applyFont="1" applyBorder="1" applyAlignment="1" applyProtection="1">
      <alignment horizontal="center" vertical="center" wrapText="1"/>
    </xf>
    <xf numFmtId="181" fontId="7" fillId="0" borderId="0" xfId="1" applyNumberFormat="1" applyFont="1" applyBorder="1" applyAlignment="1" applyProtection="1">
      <alignment horizontal="center" vertical="center"/>
    </xf>
    <xf numFmtId="41" fontId="21" fillId="0" borderId="0" xfId="1" applyFont="1" applyFill="1" applyBorder="1" applyAlignment="1">
      <alignment vertical="center"/>
    </xf>
    <xf numFmtId="41" fontId="21" fillId="0" borderId="0" xfId="1" applyFont="1" applyFill="1" applyBorder="1" applyAlignment="1">
      <alignment horizontal="center" vertical="center"/>
    </xf>
    <xf numFmtId="9" fontId="7" fillId="0" borderId="0" xfId="1" applyNumberFormat="1" applyFont="1" applyBorder="1" applyAlignment="1" applyProtection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77" fontId="25" fillId="3" borderId="3" xfId="1" applyNumberFormat="1" applyFont="1" applyFill="1" applyBorder="1" applyAlignment="1">
      <alignment horizontal="center" vertical="center" wrapText="1"/>
    </xf>
    <xf numFmtId="0" fontId="21" fillId="2" borderId="27" xfId="0" applyFont="1" applyFill="1" applyBorder="1" applyAlignment="1">
      <alignment horizontal="center" vertical="center" wrapText="1"/>
    </xf>
    <xf numFmtId="41" fontId="5" fillId="0" borderId="0" xfId="1" applyFont="1" applyBorder="1" applyAlignment="1" applyProtection="1">
      <alignment horizontal="center" vertical="center" shrinkToFit="1"/>
    </xf>
    <xf numFmtId="177" fontId="7" fillId="3" borderId="3" xfId="1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left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41" fontId="21" fillId="0" borderId="28" xfId="1" applyFont="1" applyBorder="1" applyAlignment="1">
      <alignment horizontal="center" vertical="center"/>
    </xf>
    <xf numFmtId="41" fontId="21" fillId="0" borderId="30" xfId="1" applyFont="1" applyBorder="1" applyAlignment="1">
      <alignment horizontal="center" vertical="center"/>
    </xf>
    <xf numFmtId="177" fontId="21" fillId="3" borderId="11" xfId="1" applyNumberFormat="1" applyFont="1" applyFill="1" applyBorder="1" applyAlignment="1">
      <alignment horizontal="center" vertical="center"/>
    </xf>
    <xf numFmtId="177" fontId="21" fillId="3" borderId="12" xfId="1" applyNumberFormat="1" applyFont="1" applyFill="1" applyBorder="1" applyAlignment="1">
      <alignment horizontal="center" vertical="center"/>
    </xf>
    <xf numFmtId="177" fontId="21" fillId="3" borderId="13" xfId="1" applyNumberFormat="1" applyFont="1" applyFill="1" applyBorder="1" applyAlignment="1">
      <alignment horizontal="center" vertical="center"/>
    </xf>
    <xf numFmtId="177" fontId="21" fillId="3" borderId="4" xfId="1" applyNumberFormat="1" applyFont="1" applyFill="1" applyBorder="1" applyAlignment="1">
      <alignment horizontal="center" vertical="center"/>
    </xf>
    <xf numFmtId="177" fontId="21" fillId="3" borderId="15" xfId="1" applyNumberFormat="1" applyFont="1" applyFill="1" applyBorder="1" applyAlignment="1">
      <alignment horizontal="center" vertical="center"/>
    </xf>
    <xf numFmtId="177" fontId="25" fillId="3" borderId="11" xfId="1" applyNumberFormat="1" applyFont="1" applyFill="1" applyBorder="1" applyAlignment="1">
      <alignment horizontal="center" vertical="center"/>
    </xf>
    <xf numFmtId="177" fontId="25" fillId="3" borderId="12" xfId="1" applyNumberFormat="1" applyFont="1" applyFill="1" applyBorder="1" applyAlignment="1">
      <alignment horizontal="center" vertical="center"/>
    </xf>
    <xf numFmtId="177" fontId="25" fillId="3" borderId="13" xfId="1" applyNumberFormat="1" applyFont="1" applyFill="1" applyBorder="1" applyAlignment="1">
      <alignment horizontal="center" vertical="center"/>
    </xf>
    <xf numFmtId="177" fontId="27" fillId="3" borderId="17" xfId="1" applyNumberFormat="1" applyFont="1" applyFill="1" applyBorder="1" applyAlignment="1">
      <alignment horizontal="center" vertical="center" wrapText="1"/>
    </xf>
    <xf numFmtId="177" fontId="27" fillId="3" borderId="14" xfId="1" applyNumberFormat="1" applyFont="1" applyFill="1" applyBorder="1" applyAlignment="1">
      <alignment horizontal="center" vertical="center" wrapText="1"/>
    </xf>
    <xf numFmtId="177" fontId="27" fillId="3" borderId="15" xfId="1" applyNumberFormat="1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/>
    </xf>
    <xf numFmtId="0" fontId="28" fillId="3" borderId="15" xfId="0" applyFont="1" applyFill="1" applyBorder="1" applyAlignment="1">
      <alignment horizontal="center" vertical="center"/>
    </xf>
    <xf numFmtId="41" fontId="7" fillId="0" borderId="28" xfId="1" applyFont="1" applyBorder="1" applyAlignment="1" applyProtection="1">
      <alignment horizontal="center" vertical="center"/>
    </xf>
    <xf numFmtId="41" fontId="7" fillId="0" borderId="29" xfId="1" applyFont="1" applyBorder="1" applyAlignment="1" applyProtection="1">
      <alignment horizontal="center" vertical="center"/>
    </xf>
    <xf numFmtId="41" fontId="7" fillId="0" borderId="30" xfId="1" applyFont="1" applyBorder="1" applyAlignment="1" applyProtection="1">
      <alignment horizontal="center" vertical="center"/>
    </xf>
    <xf numFmtId="177" fontId="7" fillId="3" borderId="3" xfId="1" applyNumberFormat="1" applyFont="1" applyFill="1" applyBorder="1" applyAlignment="1">
      <alignment horizontal="center" vertical="center"/>
    </xf>
    <xf numFmtId="177" fontId="7" fillId="3" borderId="11" xfId="1" applyNumberFormat="1" applyFont="1" applyFill="1" applyBorder="1" applyAlignment="1">
      <alignment horizontal="center" vertical="center"/>
    </xf>
    <xf numFmtId="177" fontId="7" fillId="3" borderId="12" xfId="1" applyNumberFormat="1" applyFont="1" applyFill="1" applyBorder="1" applyAlignment="1">
      <alignment horizontal="center" vertical="center"/>
    </xf>
    <xf numFmtId="177" fontId="7" fillId="3" borderId="13" xfId="1" applyNumberFormat="1" applyFont="1" applyFill="1" applyBorder="1" applyAlignment="1">
      <alignment horizontal="center" vertical="center"/>
    </xf>
    <xf numFmtId="177" fontId="7" fillId="3" borderId="4" xfId="1" applyNumberFormat="1" applyFont="1" applyFill="1" applyBorder="1" applyAlignment="1">
      <alignment horizontal="center" vertical="center"/>
    </xf>
    <xf numFmtId="177" fontId="7" fillId="3" borderId="15" xfId="1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41" fontId="21" fillId="0" borderId="28" xfId="1" applyFont="1" applyFill="1" applyBorder="1" applyAlignment="1">
      <alignment horizontal="center" vertical="center"/>
    </xf>
    <xf numFmtId="41" fontId="21" fillId="0" borderId="30" xfId="1" applyFont="1" applyFill="1" applyBorder="1" applyAlignment="1">
      <alignment horizontal="center" vertical="center"/>
    </xf>
    <xf numFmtId="176" fontId="7" fillId="3" borderId="6" xfId="0" applyNumberFormat="1" applyFont="1" applyFill="1" applyBorder="1" applyAlignment="1">
      <alignment horizontal="center" vertical="center" wrapText="1"/>
    </xf>
    <xf numFmtId="176" fontId="7" fillId="3" borderId="2" xfId="0" applyNumberFormat="1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25" fillId="3" borderId="21" xfId="0" applyFont="1" applyFill="1" applyBorder="1" applyAlignment="1">
      <alignment horizontal="center" vertical="center" wrapText="1"/>
    </xf>
    <xf numFmtId="0" fontId="25" fillId="3" borderId="24" xfId="0" applyFont="1" applyFill="1" applyBorder="1" applyAlignment="1">
      <alignment horizontal="center" vertical="center" wrapText="1"/>
    </xf>
    <xf numFmtId="0" fontId="25" fillId="3" borderId="17" xfId="0" applyFont="1" applyFill="1" applyBorder="1" applyAlignment="1">
      <alignment horizontal="center" vertical="center" wrapText="1"/>
    </xf>
    <xf numFmtId="177" fontId="25" fillId="3" borderId="6" xfId="1" applyNumberFormat="1" applyFont="1" applyFill="1" applyBorder="1" applyAlignment="1">
      <alignment horizontal="center" vertical="center" wrapText="1"/>
    </xf>
    <xf numFmtId="177" fontId="25" fillId="3" borderId="2" xfId="1" applyNumberFormat="1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6" fillId="3" borderId="8" xfId="0" applyFont="1" applyFill="1" applyBorder="1" applyAlignment="1">
      <alignment horizontal="center" vertical="center"/>
    </xf>
    <xf numFmtId="0" fontId="26" fillId="3" borderId="20" xfId="0" applyFont="1" applyFill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/>
    </xf>
    <xf numFmtId="177" fontId="25" fillId="3" borderId="7" xfId="1" applyNumberFormat="1" applyFont="1" applyFill="1" applyBorder="1" applyAlignment="1">
      <alignment horizontal="center" vertical="center" wrapText="1"/>
    </xf>
    <xf numFmtId="177" fontId="25" fillId="3" borderId="1" xfId="1" applyNumberFormat="1" applyFont="1" applyFill="1" applyBorder="1" applyAlignment="1">
      <alignment horizontal="center" vertical="center" wrapText="1"/>
    </xf>
    <xf numFmtId="177" fontId="25" fillId="3" borderId="3" xfId="1" applyNumberFormat="1" applyFont="1" applyFill="1" applyBorder="1" applyAlignment="1">
      <alignment horizontal="center" vertical="center"/>
    </xf>
    <xf numFmtId="0" fontId="15" fillId="2" borderId="0" xfId="0" applyFont="1" applyFill="1" applyAlignment="1">
      <alignment horizontal="left" vertical="center" wrapText="1"/>
    </xf>
    <xf numFmtId="0" fontId="20" fillId="0" borderId="0" xfId="0" applyFont="1" applyFill="1" applyBorder="1" applyAlignment="1">
      <alignment horizontal="center" vertical="center"/>
    </xf>
    <xf numFmtId="177" fontId="21" fillId="3" borderId="21" xfId="1" applyNumberFormat="1" applyFont="1" applyFill="1" applyBorder="1" applyAlignment="1">
      <alignment horizontal="center" vertical="center" wrapText="1"/>
    </xf>
    <xf numFmtId="177" fontId="21" fillId="3" borderId="22" xfId="1" applyNumberFormat="1" applyFont="1" applyFill="1" applyBorder="1" applyAlignment="1">
      <alignment horizontal="center" vertical="center" wrapText="1"/>
    </xf>
    <xf numFmtId="177" fontId="21" fillId="3" borderId="23" xfId="1" applyNumberFormat="1" applyFont="1" applyFill="1" applyBorder="1" applyAlignment="1">
      <alignment horizontal="center" vertical="center" wrapText="1"/>
    </xf>
    <xf numFmtId="177" fontId="21" fillId="3" borderId="24" xfId="1" applyNumberFormat="1" applyFont="1" applyFill="1" applyBorder="1" applyAlignment="1">
      <alignment horizontal="center" vertical="center" wrapText="1"/>
    </xf>
    <xf numFmtId="177" fontId="21" fillId="3" borderId="0" xfId="1" applyNumberFormat="1" applyFont="1" applyFill="1" applyBorder="1" applyAlignment="1">
      <alignment horizontal="center" vertical="center" wrapText="1"/>
    </xf>
    <xf numFmtId="177" fontId="21" fillId="3" borderId="25" xfId="1" applyNumberFormat="1" applyFont="1" applyFill="1" applyBorder="1" applyAlignment="1">
      <alignment horizontal="center" vertical="center" wrapText="1"/>
    </xf>
    <xf numFmtId="177" fontId="21" fillId="3" borderId="17" xfId="1" applyNumberFormat="1" applyFont="1" applyFill="1" applyBorder="1" applyAlignment="1">
      <alignment horizontal="center" vertical="center" wrapText="1"/>
    </xf>
    <xf numFmtId="177" fontId="21" fillId="3" borderId="18" xfId="1" applyNumberFormat="1" applyFont="1" applyFill="1" applyBorder="1" applyAlignment="1">
      <alignment horizontal="center" vertical="center" wrapText="1"/>
    </xf>
    <xf numFmtId="177" fontId="21" fillId="3" borderId="19" xfId="1" applyNumberFormat="1" applyFont="1" applyFill="1" applyBorder="1" applyAlignment="1">
      <alignment horizontal="center" vertical="center" wrapText="1"/>
    </xf>
    <xf numFmtId="176" fontId="7" fillId="0" borderId="28" xfId="1" applyNumberFormat="1" applyFont="1" applyBorder="1" applyAlignment="1" applyProtection="1">
      <alignment horizontal="center" vertical="center" wrapText="1"/>
    </xf>
    <xf numFmtId="176" fontId="7" fillId="0" borderId="30" xfId="1" applyNumberFormat="1" applyFont="1" applyBorder="1" applyAlignment="1" applyProtection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0" fontId="22" fillId="3" borderId="20" xfId="0" applyFont="1" applyFill="1" applyBorder="1" applyAlignment="1">
      <alignment horizontal="center" vertical="center"/>
    </xf>
    <xf numFmtId="0" fontId="22" fillId="3" borderId="10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177" fontId="7" fillId="3" borderId="6" xfId="1" applyNumberFormat="1" applyFont="1" applyFill="1" applyBorder="1" applyAlignment="1">
      <alignment horizontal="center" vertical="center" wrapText="1"/>
    </xf>
    <xf numFmtId="177" fontId="7" fillId="3" borderId="2" xfId="1" applyNumberFormat="1" applyFont="1" applyFill="1" applyBorder="1" applyAlignment="1">
      <alignment horizontal="center" vertical="center" wrapText="1"/>
    </xf>
    <xf numFmtId="177" fontId="7" fillId="3" borderId="1" xfId="1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177" fontId="7" fillId="3" borderId="21" xfId="1" applyNumberFormat="1" applyFont="1" applyFill="1" applyBorder="1" applyAlignment="1">
      <alignment horizontal="center" vertical="center" wrapText="1"/>
    </xf>
    <xf numFmtId="177" fontId="7" fillId="3" borderId="23" xfId="1" applyNumberFormat="1" applyFont="1" applyFill="1" applyBorder="1" applyAlignment="1">
      <alignment horizontal="center" vertical="center" wrapText="1"/>
    </xf>
    <xf numFmtId="177" fontId="7" fillId="3" borderId="24" xfId="1" applyNumberFormat="1" applyFont="1" applyFill="1" applyBorder="1" applyAlignment="1">
      <alignment horizontal="center" vertical="center" wrapText="1"/>
    </xf>
    <xf numFmtId="177" fontId="7" fillId="3" borderId="25" xfId="1" applyNumberFormat="1" applyFont="1" applyFill="1" applyBorder="1" applyAlignment="1">
      <alignment horizontal="center" vertical="center" wrapText="1"/>
    </xf>
    <xf numFmtId="177" fontId="7" fillId="3" borderId="17" xfId="1" applyNumberFormat="1" applyFont="1" applyFill="1" applyBorder="1" applyAlignment="1">
      <alignment horizontal="center" vertical="center" wrapText="1"/>
    </xf>
    <xf numFmtId="177" fontId="7" fillId="3" borderId="19" xfId="1" applyNumberFormat="1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/>
    </xf>
    <xf numFmtId="0" fontId="21" fillId="3" borderId="16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7" fontId="21" fillId="0" borderId="27" xfId="1" applyNumberFormat="1" applyFont="1" applyBorder="1" applyAlignment="1" applyProtection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176" fontId="21" fillId="3" borderId="6" xfId="0" applyNumberFormat="1" applyFont="1" applyFill="1" applyBorder="1" applyAlignment="1">
      <alignment horizontal="center" vertical="center" wrapText="1"/>
    </xf>
    <xf numFmtId="176" fontId="21" fillId="3" borderId="2" xfId="0" applyNumberFormat="1" applyFont="1" applyFill="1" applyBorder="1" applyAlignment="1">
      <alignment horizontal="center" vertical="center" wrapText="1"/>
    </xf>
    <xf numFmtId="176" fontId="21" fillId="3" borderId="1" xfId="0" applyNumberFormat="1" applyFont="1" applyFill="1" applyBorder="1" applyAlignment="1">
      <alignment horizontal="center" vertical="center" wrapText="1"/>
    </xf>
    <xf numFmtId="181" fontId="7" fillId="0" borderId="3" xfId="1" applyNumberFormat="1" applyFont="1" applyBorder="1" applyAlignment="1" applyProtection="1">
      <alignment horizontal="center" vertical="center"/>
    </xf>
    <xf numFmtId="177" fontId="21" fillId="3" borderId="6" xfId="1" applyNumberFormat="1" applyFont="1" applyFill="1" applyBorder="1" applyAlignment="1">
      <alignment horizontal="center" vertical="center" wrapText="1"/>
    </xf>
    <xf numFmtId="177" fontId="21" fillId="3" borderId="19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 wrapText="1"/>
    </xf>
  </cellXfs>
  <cellStyles count="6">
    <cellStyle name="백분율" xfId="2" builtinId="5"/>
    <cellStyle name="쉼표 [0]" xfId="1" builtinId="6"/>
    <cellStyle name="쉼표 [0] 6" xfId="5"/>
    <cellStyle name="표준" xfId="0" builtinId="0"/>
    <cellStyle name="표준 6" xfId="4"/>
    <cellStyle name="표준_공매물건내역(부산0503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N76"/>
  <sheetViews>
    <sheetView tabSelected="1" view="pageBreakPreview" zoomScale="70" zoomScaleNormal="100" zoomScaleSheetLayoutView="70" workbookViewId="0">
      <selection activeCell="A2" sqref="A2:X2"/>
    </sheetView>
  </sheetViews>
  <sheetFormatPr defaultRowHeight="16.5"/>
  <cols>
    <col min="1" max="1" width="6.125" customWidth="1"/>
    <col min="2" max="2" width="34.75" customWidth="1"/>
    <col min="3" max="3" width="13.875" customWidth="1"/>
    <col min="4" max="4" width="16.375" customWidth="1"/>
    <col min="5" max="5" width="13" customWidth="1"/>
    <col min="6" max="6" width="15" customWidth="1"/>
    <col min="7" max="7" width="20.625" customWidth="1"/>
    <col min="8" max="19" width="17.875" customWidth="1"/>
    <col min="21" max="21" width="18.875" customWidth="1"/>
    <col min="22" max="22" width="51.25" customWidth="1"/>
    <col min="24" max="24" width="18.25" customWidth="1"/>
  </cols>
  <sheetData>
    <row r="2" spans="1:37" ht="54">
      <c r="A2" s="166" t="s">
        <v>13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</row>
    <row r="3" spans="1:37" ht="38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</row>
    <row r="4" spans="1:37" ht="38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37" ht="39" customHeight="1">
      <c r="A5" s="11" t="s">
        <v>35</v>
      </c>
      <c r="B5" s="1"/>
      <c r="K5" s="2"/>
      <c r="L5" s="2"/>
    </row>
    <row r="6" spans="1:37" ht="22.5" customHeight="1" thickBot="1">
      <c r="A6" s="11"/>
      <c r="B6" s="1"/>
      <c r="K6" s="2"/>
      <c r="L6" s="2"/>
      <c r="W6" s="3" t="s">
        <v>33</v>
      </c>
    </row>
    <row r="7" spans="1:37" s="3" customFormat="1" ht="21.75" customHeight="1">
      <c r="A7" s="187" t="s">
        <v>0</v>
      </c>
      <c r="B7" s="190" t="s">
        <v>16</v>
      </c>
      <c r="C7" s="190" t="s">
        <v>1</v>
      </c>
      <c r="D7" s="149" t="s">
        <v>36</v>
      </c>
      <c r="E7" s="149" t="s">
        <v>81</v>
      </c>
      <c r="F7" s="149" t="s">
        <v>37</v>
      </c>
      <c r="G7" s="155" t="s">
        <v>25</v>
      </c>
      <c r="H7" s="128" t="s">
        <v>17</v>
      </c>
      <c r="I7" s="129"/>
      <c r="J7" s="129"/>
      <c r="K7" s="129"/>
      <c r="L7" s="130"/>
      <c r="M7" s="55"/>
      <c r="N7" s="56"/>
      <c r="O7" s="56"/>
      <c r="P7" s="56"/>
      <c r="Q7" s="56"/>
      <c r="R7" s="56"/>
      <c r="S7" s="57"/>
      <c r="T7" s="162" t="s">
        <v>28</v>
      </c>
      <c r="U7" s="152" t="s">
        <v>24</v>
      </c>
      <c r="V7" s="157" t="s">
        <v>4</v>
      </c>
      <c r="W7" s="159" t="s">
        <v>18</v>
      </c>
    </row>
    <row r="8" spans="1:37" s="3" customFormat="1" ht="21.75" customHeight="1">
      <c r="A8" s="188"/>
      <c r="B8" s="191"/>
      <c r="C8" s="191"/>
      <c r="D8" s="150"/>
      <c r="E8" s="150"/>
      <c r="F8" s="150"/>
      <c r="G8" s="156"/>
      <c r="H8" s="109" t="s">
        <v>14</v>
      </c>
      <c r="I8" s="109" t="s">
        <v>5</v>
      </c>
      <c r="J8" s="109" t="s">
        <v>15</v>
      </c>
      <c r="K8" s="109" t="s">
        <v>6</v>
      </c>
      <c r="L8" s="109" t="s">
        <v>7</v>
      </c>
      <c r="M8" s="131"/>
      <c r="N8" s="132"/>
      <c r="O8" s="132"/>
      <c r="P8" s="132"/>
      <c r="Q8" s="132"/>
      <c r="R8" s="132"/>
      <c r="S8" s="133"/>
      <c r="T8" s="163"/>
      <c r="U8" s="153"/>
      <c r="V8" s="158"/>
      <c r="W8" s="160"/>
    </row>
    <row r="9" spans="1:37" s="3" customFormat="1" ht="26.25" customHeight="1">
      <c r="A9" s="189"/>
      <c r="B9" s="192"/>
      <c r="C9" s="192"/>
      <c r="D9" s="151"/>
      <c r="E9" s="151"/>
      <c r="F9" s="151"/>
      <c r="G9" s="156"/>
      <c r="H9" s="100" t="s">
        <v>101</v>
      </c>
      <c r="I9" s="100" t="s">
        <v>102</v>
      </c>
      <c r="J9" s="100" t="s">
        <v>103</v>
      </c>
      <c r="K9" s="100" t="s">
        <v>104</v>
      </c>
      <c r="L9" s="100" t="s">
        <v>105</v>
      </c>
      <c r="M9" s="75"/>
      <c r="N9" s="134"/>
      <c r="O9" s="134"/>
      <c r="P9" s="134"/>
      <c r="Q9" s="134"/>
      <c r="R9" s="134"/>
      <c r="S9" s="135"/>
      <c r="T9" s="164"/>
      <c r="U9" s="154"/>
      <c r="V9" s="158"/>
      <c r="W9" s="161"/>
    </row>
    <row r="10" spans="1:37" s="3" customFormat="1" ht="99" customHeight="1" thickBot="1">
      <c r="A10" s="44">
        <v>1</v>
      </c>
      <c r="B10" s="45" t="s">
        <v>38</v>
      </c>
      <c r="C10" s="45" t="s">
        <v>39</v>
      </c>
      <c r="D10" s="45">
        <v>860</v>
      </c>
      <c r="E10" s="45" t="s">
        <v>116</v>
      </c>
      <c r="F10" s="72">
        <v>0.88</v>
      </c>
      <c r="G10" s="98">
        <v>10335000000</v>
      </c>
      <c r="H10" s="99">
        <v>10335000000</v>
      </c>
      <c r="I10" s="99">
        <f>H10*95%</f>
        <v>9818250000</v>
      </c>
      <c r="J10" s="99">
        <f>I10*95%</f>
        <v>9327337500</v>
      </c>
      <c r="K10" s="99">
        <f>J10*95%</f>
        <v>8860970625</v>
      </c>
      <c r="L10" s="99">
        <f>K10*95%</f>
        <v>8417922093.75</v>
      </c>
      <c r="M10" s="136"/>
      <c r="N10" s="137"/>
      <c r="O10" s="137"/>
      <c r="P10" s="137"/>
      <c r="Q10" s="137"/>
      <c r="R10" s="137"/>
      <c r="S10" s="138"/>
      <c r="T10" s="52">
        <v>0.05</v>
      </c>
      <c r="U10" s="27" t="s">
        <v>82</v>
      </c>
      <c r="V10" s="22" t="s">
        <v>132</v>
      </c>
      <c r="W10" s="29"/>
    </row>
    <row r="11" spans="1:37" s="3" customFormat="1" ht="18.75" customHeight="1">
      <c r="A11" s="59"/>
      <c r="B11" s="60"/>
      <c r="C11" s="61"/>
      <c r="D11" s="62"/>
      <c r="E11" s="62"/>
      <c r="F11" s="63"/>
      <c r="G11" s="64"/>
      <c r="H11" s="65"/>
      <c r="I11" s="65"/>
      <c r="J11" s="66"/>
      <c r="K11" s="65"/>
      <c r="L11" s="65"/>
      <c r="M11" s="65"/>
      <c r="N11" s="65"/>
      <c r="O11" s="65"/>
      <c r="P11" s="65"/>
      <c r="Q11" s="65"/>
      <c r="R11" s="65"/>
      <c r="S11" s="65"/>
      <c r="T11" s="67"/>
      <c r="U11" s="60"/>
      <c r="V11" s="68"/>
      <c r="W11" s="69"/>
    </row>
    <row r="12" spans="1:37" s="33" customFormat="1" ht="21" customHeight="1">
      <c r="A12" s="34" t="s">
        <v>19</v>
      </c>
      <c r="B12" s="35" t="s">
        <v>32</v>
      </c>
      <c r="C12" s="31"/>
      <c r="D12" s="31"/>
      <c r="E12" s="36"/>
      <c r="F12" s="36"/>
      <c r="G12" s="31"/>
      <c r="H12" s="37"/>
      <c r="I12" s="37"/>
      <c r="J12" s="37"/>
      <c r="K12" s="37"/>
      <c r="L12" s="37"/>
      <c r="M12" s="31"/>
      <c r="N12" s="31"/>
      <c r="O12" s="31"/>
      <c r="P12" s="31"/>
      <c r="Q12" s="31"/>
      <c r="R12" s="31"/>
      <c r="S12" s="31"/>
      <c r="T12" s="31"/>
      <c r="U12" s="31"/>
      <c r="V12" s="116"/>
      <c r="W12" s="116"/>
      <c r="X12" s="116"/>
    </row>
    <row r="13" spans="1:37" s="33" customFormat="1" ht="21" customHeight="1">
      <c r="A13" s="34" t="s">
        <v>11</v>
      </c>
      <c r="B13" s="47" t="s">
        <v>137</v>
      </c>
      <c r="C13" s="39"/>
      <c r="D13" s="40"/>
      <c r="E13" s="40"/>
      <c r="F13" s="40"/>
      <c r="G13" s="40"/>
      <c r="H13" s="40"/>
      <c r="I13" s="40"/>
      <c r="J13" s="40"/>
      <c r="K13" s="40"/>
      <c r="L13" s="40"/>
      <c r="M13" s="31"/>
      <c r="N13" s="31"/>
      <c r="O13" s="31"/>
      <c r="P13" s="31"/>
      <c r="Q13" s="31"/>
      <c r="R13" s="31"/>
      <c r="S13" s="31"/>
      <c r="T13" s="31"/>
      <c r="U13" s="31"/>
      <c r="V13" s="116"/>
      <c r="W13" s="116"/>
      <c r="X13" s="116"/>
    </row>
    <row r="14" spans="1:37" s="33" customFormat="1" ht="21" customHeight="1">
      <c r="A14" s="46" t="s">
        <v>11</v>
      </c>
      <c r="B14" s="165" t="s">
        <v>83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3"/>
      <c r="P14" s="113"/>
      <c r="Q14" s="113"/>
      <c r="R14" s="113"/>
      <c r="S14" s="113"/>
      <c r="T14" s="113"/>
      <c r="U14" s="113"/>
      <c r="V14" s="113"/>
      <c r="W14" s="113"/>
      <c r="X14" s="113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2"/>
    </row>
    <row r="15" spans="1:37" s="33" customFormat="1" ht="23.1" customHeight="1">
      <c r="A15" s="30" t="s">
        <v>11</v>
      </c>
      <c r="B15" s="113" t="s">
        <v>87</v>
      </c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13"/>
      <c r="Q15" s="113"/>
      <c r="R15" s="113"/>
      <c r="S15" s="113"/>
      <c r="T15" s="113"/>
      <c r="U15" s="113"/>
      <c r="V15" s="113"/>
      <c r="W15" s="113"/>
      <c r="X15" s="113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2"/>
    </row>
    <row r="16" spans="1:37" s="33" customFormat="1" ht="19.5" customHeight="1">
      <c r="A16" s="30" t="s">
        <v>11</v>
      </c>
      <c r="B16" s="113" t="s">
        <v>84</v>
      </c>
      <c r="C16" s="113"/>
      <c r="D16" s="113"/>
      <c r="E16" s="113"/>
      <c r="F16" s="113"/>
      <c r="G16" s="113"/>
      <c r="H16" s="113"/>
      <c r="I16" s="113"/>
      <c r="J16" s="113"/>
      <c r="K16" s="113"/>
      <c r="L16" s="113"/>
      <c r="M16" s="113"/>
      <c r="N16" s="113"/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2"/>
    </row>
    <row r="17" spans="1:40" s="33" customFormat="1" ht="19.5" customHeight="1">
      <c r="A17" s="30" t="s">
        <v>11</v>
      </c>
      <c r="B17" s="113" t="s">
        <v>85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2"/>
    </row>
    <row r="18" spans="1:40" s="33" customFormat="1" ht="19.5" customHeight="1">
      <c r="A18" s="30" t="s">
        <v>11</v>
      </c>
      <c r="B18" s="113" t="s">
        <v>86</v>
      </c>
      <c r="C18" s="113"/>
      <c r="D18" s="113"/>
      <c r="E18" s="113"/>
      <c r="F18" s="113"/>
      <c r="G18" s="113"/>
      <c r="H18" s="113"/>
      <c r="I18" s="113"/>
      <c r="J18" s="113"/>
      <c r="K18" s="113"/>
      <c r="L18" s="113"/>
      <c r="M18" s="113"/>
      <c r="N18" s="113"/>
      <c r="O18" s="113"/>
      <c r="P18" s="113"/>
      <c r="Q18" s="113"/>
      <c r="R18" s="113"/>
      <c r="S18" s="113"/>
      <c r="T18" s="113"/>
      <c r="U18" s="113"/>
      <c r="V18" s="113"/>
      <c r="W18" s="113"/>
      <c r="X18" s="113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2"/>
    </row>
    <row r="19" spans="1:40" s="33" customFormat="1" ht="19.5" customHeight="1">
      <c r="A19" s="30" t="s">
        <v>11</v>
      </c>
      <c r="B19" s="113" t="s">
        <v>133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  <c r="R19" s="113"/>
      <c r="S19" s="113"/>
      <c r="T19" s="113"/>
      <c r="U19" s="113"/>
      <c r="V19" s="113"/>
      <c r="W19" s="113"/>
      <c r="X19" s="113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2"/>
    </row>
    <row r="20" spans="1:40" ht="22.5" customHeight="1">
      <c r="A20" s="11"/>
      <c r="B20" s="1"/>
      <c r="K20" s="2"/>
      <c r="L20" s="2"/>
      <c r="W20" s="3"/>
    </row>
    <row r="21" spans="1:40" s="18" customFormat="1" ht="30.75" customHeight="1">
      <c r="A21" s="11" t="s">
        <v>40</v>
      </c>
      <c r="B21" s="12"/>
      <c r="C21" s="12"/>
      <c r="D21" s="13"/>
      <c r="E21" s="14"/>
      <c r="F21" s="14"/>
      <c r="G21" s="15"/>
      <c r="H21" s="15"/>
      <c r="I21" s="15"/>
      <c r="J21" s="15"/>
      <c r="K21" s="15"/>
      <c r="L21" s="15"/>
      <c r="M21" s="15"/>
      <c r="N21" s="15"/>
      <c r="O21" s="15"/>
      <c r="P21" s="16"/>
      <c r="Q21" s="16"/>
      <c r="R21" s="16"/>
      <c r="S21" s="16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</row>
    <row r="22" spans="1:40" ht="22.5" customHeight="1" thickBot="1">
      <c r="A22" s="11"/>
      <c r="B22" s="1"/>
      <c r="K22" s="2"/>
      <c r="L22" s="2"/>
      <c r="W22" s="3" t="s">
        <v>33</v>
      </c>
    </row>
    <row r="23" spans="1:40" s="19" customFormat="1" ht="25.5" customHeight="1">
      <c r="A23" s="208" t="s">
        <v>20</v>
      </c>
      <c r="B23" s="190" t="s">
        <v>21</v>
      </c>
      <c r="C23" s="190" t="s">
        <v>22</v>
      </c>
      <c r="D23" s="193" t="s">
        <v>41</v>
      </c>
      <c r="E23" s="196" t="s">
        <v>42</v>
      </c>
      <c r="F23" s="197"/>
      <c r="G23" s="184" t="s">
        <v>25</v>
      </c>
      <c r="H23" s="140" t="s">
        <v>23</v>
      </c>
      <c r="I23" s="141"/>
      <c r="J23" s="141"/>
      <c r="K23" s="141"/>
      <c r="L23" s="141"/>
      <c r="M23" s="141"/>
      <c r="N23" s="141"/>
      <c r="O23" s="141"/>
      <c r="P23" s="141"/>
      <c r="Q23" s="142"/>
      <c r="R23" s="140"/>
      <c r="S23" s="142"/>
      <c r="T23" s="184" t="s">
        <v>28</v>
      </c>
      <c r="U23" s="193" t="s">
        <v>24</v>
      </c>
      <c r="V23" s="211" t="s">
        <v>4</v>
      </c>
      <c r="W23" s="181" t="s">
        <v>18</v>
      </c>
    </row>
    <row r="24" spans="1:40" s="19" customFormat="1" ht="25.5" customHeight="1">
      <c r="A24" s="209"/>
      <c r="B24" s="191"/>
      <c r="C24" s="191"/>
      <c r="D24" s="194"/>
      <c r="E24" s="198"/>
      <c r="F24" s="199"/>
      <c r="G24" s="185"/>
      <c r="H24" s="88" t="s">
        <v>8</v>
      </c>
      <c r="I24" s="88" t="s">
        <v>9</v>
      </c>
      <c r="J24" s="89" t="s">
        <v>10</v>
      </c>
      <c r="K24" s="88" t="s">
        <v>43</v>
      </c>
      <c r="L24" s="88" t="s">
        <v>44</v>
      </c>
      <c r="M24" s="88" t="s">
        <v>45</v>
      </c>
      <c r="N24" s="88" t="s">
        <v>46</v>
      </c>
      <c r="O24" s="88" t="s">
        <v>47</v>
      </c>
      <c r="P24" s="88" t="s">
        <v>48</v>
      </c>
      <c r="Q24" s="88" t="s">
        <v>49</v>
      </c>
      <c r="R24" s="143"/>
      <c r="S24" s="144"/>
      <c r="T24" s="185"/>
      <c r="U24" s="194"/>
      <c r="V24" s="212"/>
      <c r="W24" s="182"/>
    </row>
    <row r="25" spans="1:40" s="19" customFormat="1" ht="25.5" customHeight="1">
      <c r="A25" s="188"/>
      <c r="B25" s="192"/>
      <c r="C25" s="192"/>
      <c r="D25" s="195"/>
      <c r="E25" s="200"/>
      <c r="F25" s="201"/>
      <c r="G25" s="185"/>
      <c r="H25" s="100" t="s">
        <v>101</v>
      </c>
      <c r="I25" s="100" t="s">
        <v>102</v>
      </c>
      <c r="J25" s="100" t="s">
        <v>103</v>
      </c>
      <c r="K25" s="100" t="s">
        <v>104</v>
      </c>
      <c r="L25" s="100" t="s">
        <v>105</v>
      </c>
      <c r="M25" s="100" t="s">
        <v>106</v>
      </c>
      <c r="N25" s="100" t="s">
        <v>107</v>
      </c>
      <c r="O25" s="100" t="s">
        <v>108</v>
      </c>
      <c r="P25" s="100" t="s">
        <v>109</v>
      </c>
      <c r="Q25" s="100" t="s">
        <v>110</v>
      </c>
      <c r="R25" s="145"/>
      <c r="S25" s="146"/>
      <c r="T25" s="186"/>
      <c r="U25" s="195"/>
      <c r="V25" s="212"/>
      <c r="W25" s="183"/>
    </row>
    <row r="26" spans="1:40" s="20" customFormat="1" ht="73.5" customHeight="1" thickBot="1">
      <c r="A26" s="21">
        <v>2</v>
      </c>
      <c r="B26" s="73" t="s">
        <v>118</v>
      </c>
      <c r="C26" s="22" t="s">
        <v>117</v>
      </c>
      <c r="D26" s="23" t="s">
        <v>119</v>
      </c>
      <c r="E26" s="176">
        <v>1013.45</v>
      </c>
      <c r="F26" s="177"/>
      <c r="G26" s="24">
        <v>3171520000</v>
      </c>
      <c r="H26" s="74">
        <v>3171520000</v>
      </c>
      <c r="I26" s="74">
        <v>2854368000</v>
      </c>
      <c r="J26" s="74">
        <v>2568931000</v>
      </c>
      <c r="K26" s="74">
        <v>2312038000</v>
      </c>
      <c r="L26" s="74">
        <v>2080834000</v>
      </c>
      <c r="M26" s="74">
        <v>1872751000</v>
      </c>
      <c r="N26" s="74">
        <v>1685476000</v>
      </c>
      <c r="O26" s="74">
        <v>1516928000</v>
      </c>
      <c r="P26" s="74">
        <v>1365235000</v>
      </c>
      <c r="Q26" s="74">
        <v>1228712000</v>
      </c>
      <c r="R26" s="147"/>
      <c r="S26" s="148"/>
      <c r="T26" s="25">
        <v>0.1</v>
      </c>
      <c r="U26" s="26" t="s">
        <v>113</v>
      </c>
      <c r="V26" s="28" t="s">
        <v>115</v>
      </c>
      <c r="W26" s="29"/>
    </row>
    <row r="27" spans="1:40" s="20" customFormat="1" ht="15.75" customHeight="1">
      <c r="A27" s="59"/>
      <c r="B27" s="101"/>
      <c r="C27" s="60"/>
      <c r="D27" s="102"/>
      <c r="E27" s="103"/>
      <c r="F27" s="104"/>
      <c r="G27" s="6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6"/>
      <c r="S27" s="106"/>
      <c r="T27" s="107"/>
      <c r="U27" s="108"/>
      <c r="V27" s="108"/>
      <c r="W27" s="69"/>
    </row>
    <row r="28" spans="1:40" s="33" customFormat="1" ht="21" customHeight="1">
      <c r="A28" s="34" t="s">
        <v>19</v>
      </c>
      <c r="B28" s="35" t="s">
        <v>31</v>
      </c>
      <c r="C28" s="31"/>
      <c r="D28" s="31"/>
      <c r="E28" s="36"/>
      <c r="F28" s="36"/>
      <c r="G28" s="31"/>
      <c r="H28" s="37"/>
      <c r="I28" s="37"/>
      <c r="J28" s="37"/>
      <c r="K28" s="37"/>
      <c r="L28" s="37"/>
      <c r="M28" s="31"/>
      <c r="N28" s="31"/>
      <c r="O28" s="31"/>
      <c r="P28" s="31"/>
      <c r="Q28" s="31"/>
      <c r="R28" s="31"/>
      <c r="S28" s="31"/>
      <c r="T28" s="31"/>
      <c r="U28" s="120"/>
      <c r="V28" s="120"/>
      <c r="W28" s="120"/>
      <c r="X28" s="120"/>
    </row>
    <row r="29" spans="1:40" s="33" customFormat="1" ht="21" customHeight="1">
      <c r="A29" s="34" t="s">
        <v>11</v>
      </c>
      <c r="B29" s="53" t="s">
        <v>136</v>
      </c>
      <c r="C29" s="39"/>
      <c r="D29" s="40"/>
      <c r="E29" s="40"/>
      <c r="F29" s="40"/>
      <c r="G29" s="40"/>
      <c r="H29" s="40"/>
      <c r="I29" s="40"/>
      <c r="J29" s="40"/>
      <c r="K29" s="40"/>
      <c r="L29" s="40"/>
      <c r="M29" s="31"/>
      <c r="N29" s="31"/>
      <c r="O29" s="31"/>
      <c r="P29" s="31"/>
      <c r="Q29" s="31"/>
      <c r="R29" s="31"/>
      <c r="S29" s="31"/>
      <c r="T29" s="31"/>
      <c r="U29" s="120"/>
      <c r="V29" s="120"/>
      <c r="W29" s="120"/>
      <c r="X29" s="120"/>
    </row>
    <row r="30" spans="1:40" s="33" customFormat="1" ht="21" customHeight="1">
      <c r="A30" s="34" t="s">
        <v>88</v>
      </c>
      <c r="B30" s="53" t="s">
        <v>135</v>
      </c>
      <c r="C30" s="39"/>
      <c r="D30" s="40"/>
      <c r="E30" s="40"/>
      <c r="F30" s="40"/>
      <c r="G30" s="40"/>
      <c r="H30" s="40"/>
      <c r="I30" s="40"/>
      <c r="J30" s="40"/>
      <c r="K30" s="40"/>
      <c r="L30" s="40"/>
      <c r="M30" s="31"/>
      <c r="N30" s="31"/>
      <c r="O30" s="31"/>
      <c r="P30" s="31"/>
      <c r="Q30" s="31"/>
      <c r="R30" s="31"/>
      <c r="S30" s="31"/>
      <c r="T30" s="31"/>
      <c r="U30" s="120"/>
      <c r="V30" s="120"/>
      <c r="W30" s="120"/>
      <c r="X30" s="120"/>
    </row>
    <row r="31" spans="1:40" s="33" customFormat="1" ht="21" customHeight="1">
      <c r="A31" s="34" t="s">
        <v>88</v>
      </c>
      <c r="B31" s="53" t="s">
        <v>90</v>
      </c>
      <c r="C31" s="39"/>
      <c r="D31" s="40"/>
      <c r="E31" s="40"/>
      <c r="F31" s="40"/>
      <c r="G31" s="40"/>
      <c r="H31" s="40"/>
      <c r="I31" s="40"/>
      <c r="J31" s="40"/>
      <c r="K31" s="40"/>
      <c r="L31" s="40"/>
      <c r="M31" s="31"/>
      <c r="N31" s="31"/>
      <c r="O31" s="31"/>
      <c r="P31" s="31"/>
      <c r="Q31" s="31"/>
      <c r="R31" s="31"/>
      <c r="S31" s="31"/>
      <c r="T31" s="31"/>
      <c r="U31" s="120"/>
      <c r="V31" s="120"/>
      <c r="W31" s="120"/>
      <c r="X31" s="120"/>
    </row>
    <row r="32" spans="1:40" s="33" customFormat="1" ht="21" customHeight="1">
      <c r="A32" s="34" t="s">
        <v>88</v>
      </c>
      <c r="B32" s="53" t="s">
        <v>50</v>
      </c>
      <c r="C32" s="39"/>
      <c r="D32" s="40"/>
      <c r="E32" s="40"/>
      <c r="F32" s="40"/>
      <c r="G32" s="40"/>
      <c r="H32" s="40"/>
      <c r="I32" s="40"/>
      <c r="J32" s="40"/>
      <c r="K32" s="40"/>
      <c r="L32" s="40"/>
      <c r="M32" s="31"/>
      <c r="N32" s="31"/>
      <c r="O32" s="31"/>
      <c r="P32" s="31"/>
      <c r="Q32" s="31"/>
      <c r="R32" s="31"/>
      <c r="S32" s="31"/>
      <c r="T32" s="31"/>
      <c r="U32" s="120"/>
      <c r="V32" s="120"/>
      <c r="W32" s="120"/>
      <c r="X32" s="120"/>
    </row>
    <row r="33" spans="1:40" s="33" customFormat="1" ht="21" customHeight="1">
      <c r="A33" s="34" t="s">
        <v>88</v>
      </c>
      <c r="B33" s="53" t="s">
        <v>91</v>
      </c>
      <c r="C33" s="39"/>
      <c r="D33" s="40"/>
      <c r="E33" s="40"/>
      <c r="F33" s="40"/>
      <c r="G33" s="40"/>
      <c r="H33" s="40"/>
      <c r="I33" s="40"/>
      <c r="J33" s="40"/>
      <c r="K33" s="40"/>
      <c r="L33" s="40"/>
      <c r="M33" s="31"/>
      <c r="N33" s="31"/>
      <c r="O33" s="31"/>
      <c r="P33" s="31"/>
      <c r="Q33" s="31"/>
      <c r="R33" s="31"/>
      <c r="S33" s="31"/>
      <c r="T33" s="31"/>
      <c r="U33" s="120"/>
      <c r="V33" s="120"/>
      <c r="W33" s="120"/>
      <c r="X33" s="120"/>
    </row>
    <row r="34" spans="1:40" s="33" customFormat="1" ht="17.100000000000001" customHeight="1">
      <c r="A34" s="34" t="s">
        <v>11</v>
      </c>
      <c r="B34" s="39" t="s">
        <v>26</v>
      </c>
      <c r="C34" s="39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31"/>
      <c r="Q34" s="31"/>
      <c r="R34" s="31"/>
      <c r="S34" s="31"/>
      <c r="T34" s="31"/>
      <c r="U34" s="120"/>
      <c r="V34" s="120"/>
      <c r="W34" s="120"/>
      <c r="X34" s="120"/>
    </row>
    <row r="35" spans="1:40" s="33" customFormat="1" ht="21" customHeight="1">
      <c r="A35" s="34"/>
      <c r="B35" s="53" t="s">
        <v>51</v>
      </c>
      <c r="C35" s="39"/>
      <c r="D35" s="40"/>
      <c r="E35" s="40"/>
      <c r="F35" s="40"/>
      <c r="G35" s="40"/>
      <c r="H35" s="40"/>
      <c r="I35" s="40"/>
      <c r="J35" s="40"/>
      <c r="K35" s="40"/>
      <c r="L35" s="40"/>
      <c r="M35" s="31"/>
      <c r="N35" s="31"/>
      <c r="O35" s="31"/>
      <c r="P35" s="31"/>
      <c r="Q35" s="31"/>
      <c r="R35" s="31"/>
      <c r="S35" s="31"/>
      <c r="T35" s="31"/>
      <c r="U35" s="120"/>
      <c r="V35" s="120"/>
      <c r="W35" s="120"/>
      <c r="X35" s="120"/>
    </row>
    <row r="36" spans="1:40" s="33" customFormat="1" ht="21" customHeight="1">
      <c r="A36" s="34"/>
      <c r="B36" s="53" t="s">
        <v>126</v>
      </c>
      <c r="C36" s="39"/>
      <c r="D36" s="40"/>
      <c r="E36" s="40"/>
      <c r="F36" s="40"/>
      <c r="G36" s="40"/>
      <c r="H36" s="40"/>
      <c r="I36" s="40"/>
      <c r="J36" s="40"/>
      <c r="K36" s="40"/>
      <c r="L36" s="40"/>
      <c r="M36" s="31"/>
      <c r="N36" s="31"/>
      <c r="O36" s="31"/>
      <c r="P36" s="31"/>
      <c r="Q36" s="31"/>
      <c r="R36" s="31"/>
      <c r="S36" s="31"/>
      <c r="T36" s="31"/>
      <c r="U36" s="120"/>
      <c r="V36" s="120"/>
      <c r="W36" s="120"/>
      <c r="X36" s="120"/>
    </row>
    <row r="37" spans="1:40" s="33" customFormat="1" ht="21" customHeight="1">
      <c r="A37" s="34"/>
      <c r="B37" s="53" t="s">
        <v>127</v>
      </c>
      <c r="C37" s="39"/>
      <c r="D37" s="40"/>
      <c r="E37" s="40"/>
      <c r="F37" s="40"/>
      <c r="G37" s="40"/>
      <c r="H37" s="40"/>
      <c r="I37" s="40"/>
      <c r="J37" s="40"/>
      <c r="K37" s="40"/>
      <c r="L37" s="40"/>
      <c r="M37" s="31"/>
      <c r="N37" s="31"/>
      <c r="O37" s="31"/>
      <c r="P37" s="31"/>
      <c r="Q37" s="31"/>
      <c r="R37" s="31"/>
      <c r="S37" s="31"/>
      <c r="T37" s="31"/>
      <c r="U37" s="120"/>
      <c r="V37" s="120"/>
      <c r="W37" s="120"/>
      <c r="X37" s="120"/>
    </row>
    <row r="38" spans="1:40" s="33" customFormat="1" ht="21" customHeight="1">
      <c r="A38" s="34"/>
      <c r="B38" s="53" t="s">
        <v>128</v>
      </c>
      <c r="C38" s="39"/>
      <c r="D38" s="40"/>
      <c r="E38" s="40"/>
      <c r="F38" s="40"/>
      <c r="G38" s="40"/>
      <c r="H38" s="40"/>
      <c r="I38" s="40"/>
      <c r="J38" s="40"/>
      <c r="K38" s="40"/>
      <c r="L38" s="40"/>
      <c r="M38" s="31"/>
      <c r="N38" s="31"/>
      <c r="O38" s="31"/>
      <c r="P38" s="31"/>
      <c r="Q38" s="31"/>
      <c r="R38" s="31"/>
      <c r="S38" s="31"/>
      <c r="T38" s="31"/>
      <c r="U38" s="120"/>
      <c r="V38" s="120"/>
      <c r="W38" s="120"/>
      <c r="X38" s="120"/>
    </row>
    <row r="39" spans="1:40" s="33" customFormat="1" ht="21" customHeight="1">
      <c r="A39" s="34"/>
      <c r="B39" s="53" t="s">
        <v>89</v>
      </c>
      <c r="C39" s="39"/>
      <c r="D39" s="40"/>
      <c r="E39" s="40"/>
      <c r="F39" s="40"/>
      <c r="G39" s="40"/>
      <c r="H39" s="40"/>
      <c r="I39" s="40"/>
      <c r="J39" s="40"/>
      <c r="K39" s="40"/>
      <c r="L39" s="40"/>
      <c r="M39" s="31"/>
      <c r="N39" s="31"/>
      <c r="O39" s="31"/>
      <c r="P39" s="31"/>
      <c r="Q39" s="31"/>
      <c r="R39" s="31"/>
      <c r="S39" s="31"/>
      <c r="T39" s="31"/>
      <c r="U39" s="120"/>
      <c r="V39" s="120"/>
      <c r="W39" s="120"/>
      <c r="X39" s="120"/>
    </row>
    <row r="40" spans="1:40" s="33" customFormat="1" ht="21" customHeight="1">
      <c r="A40" s="226"/>
      <c r="B40" s="227" t="s">
        <v>138</v>
      </c>
      <c r="C40" s="228"/>
      <c r="D40" s="229"/>
      <c r="E40" s="229"/>
      <c r="F40" s="229"/>
      <c r="G40" s="229"/>
      <c r="H40" s="229"/>
      <c r="I40" s="229"/>
      <c r="J40" s="229"/>
      <c r="K40" s="229"/>
      <c r="L40" s="229"/>
      <c r="U40" s="120"/>
      <c r="V40" s="120"/>
      <c r="W40" s="120"/>
      <c r="X40" s="120"/>
    </row>
    <row r="41" spans="1:40" s="33" customFormat="1" ht="21" customHeight="1">
      <c r="A41" s="34"/>
      <c r="B41" s="53" t="s">
        <v>134</v>
      </c>
      <c r="C41" s="39"/>
      <c r="D41" s="40"/>
      <c r="E41" s="40"/>
      <c r="F41" s="40"/>
      <c r="G41" s="40"/>
      <c r="H41" s="40"/>
      <c r="I41" s="40"/>
      <c r="J41" s="40"/>
      <c r="K41" s="40"/>
      <c r="L41" s="40"/>
      <c r="M41" s="31"/>
      <c r="N41" s="31"/>
      <c r="O41" s="31"/>
      <c r="P41" s="31"/>
      <c r="Q41" s="31"/>
      <c r="R41" s="31"/>
      <c r="S41" s="31"/>
      <c r="T41" s="31"/>
      <c r="U41" s="120"/>
      <c r="V41" s="120"/>
      <c r="W41" s="120"/>
      <c r="X41" s="120"/>
    </row>
    <row r="42" spans="1:40" s="6" customFormat="1" ht="15" customHeight="1">
      <c r="A42" s="7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20"/>
      <c r="V42" s="120"/>
      <c r="W42" s="120"/>
      <c r="X42" s="120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</row>
    <row r="43" spans="1:40" s="6" customFormat="1" ht="15" customHeight="1">
      <c r="A43" s="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</row>
    <row r="44" spans="1:40" s="18" customFormat="1" ht="30.75" customHeight="1">
      <c r="A44" s="11" t="s">
        <v>52</v>
      </c>
      <c r="B44" s="12"/>
      <c r="C44" s="12"/>
      <c r="D44" s="13"/>
      <c r="E44" s="14"/>
      <c r="F44" s="14"/>
      <c r="G44" s="15"/>
      <c r="H44" s="15"/>
      <c r="I44" s="15"/>
      <c r="J44" s="15"/>
      <c r="K44" s="15"/>
      <c r="L44" s="15"/>
      <c r="M44" s="15"/>
      <c r="N44" s="15"/>
      <c r="O44" s="15"/>
      <c r="P44" s="16"/>
      <c r="Q44" s="16"/>
      <c r="R44" s="16"/>
      <c r="S44" s="16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 ht="22.5" customHeight="1">
      <c r="A45" s="11"/>
      <c r="B45" s="1"/>
      <c r="K45" s="2"/>
      <c r="L45" s="2"/>
      <c r="W45" s="3" t="s">
        <v>53</v>
      </c>
    </row>
    <row r="46" spans="1:40" s="19" customFormat="1" ht="25.5" customHeight="1">
      <c r="A46" s="118" t="s">
        <v>54</v>
      </c>
      <c r="B46" s="118" t="s">
        <v>55</v>
      </c>
      <c r="C46" s="118" t="s">
        <v>56</v>
      </c>
      <c r="D46" s="117" t="s">
        <v>57</v>
      </c>
      <c r="E46" s="112" t="s">
        <v>58</v>
      </c>
      <c r="F46" s="112"/>
      <c r="G46" s="112" t="s">
        <v>59</v>
      </c>
      <c r="H46" s="139" t="s">
        <v>60</v>
      </c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  <c r="T46" s="112" t="s">
        <v>61</v>
      </c>
      <c r="U46" s="117" t="s">
        <v>62</v>
      </c>
      <c r="V46" s="118" t="s">
        <v>4</v>
      </c>
      <c r="W46" s="119" t="s">
        <v>63</v>
      </c>
    </row>
    <row r="47" spans="1:40" s="19" customFormat="1" ht="25.5" customHeight="1">
      <c r="A47" s="118"/>
      <c r="B47" s="118"/>
      <c r="C47" s="118"/>
      <c r="D47" s="117"/>
      <c r="E47" s="112"/>
      <c r="F47" s="112"/>
      <c r="G47" s="112"/>
      <c r="H47" s="88" t="s">
        <v>8</v>
      </c>
      <c r="I47" s="88" t="s">
        <v>9</v>
      </c>
      <c r="J47" s="88" t="s">
        <v>10</v>
      </c>
      <c r="K47" s="88" t="s">
        <v>43</v>
      </c>
      <c r="L47" s="88" t="s">
        <v>44</v>
      </c>
      <c r="M47" s="88" t="s">
        <v>45</v>
      </c>
      <c r="N47" s="88" t="s">
        <v>46</v>
      </c>
      <c r="O47" s="88" t="s">
        <v>47</v>
      </c>
      <c r="P47" s="88" t="s">
        <v>48</v>
      </c>
      <c r="Q47" s="88" t="s">
        <v>49</v>
      </c>
      <c r="R47" s="88" t="s">
        <v>64</v>
      </c>
      <c r="S47" s="88" t="s">
        <v>65</v>
      </c>
      <c r="T47" s="112"/>
      <c r="U47" s="117"/>
      <c r="V47" s="118"/>
      <c r="W47" s="119"/>
    </row>
    <row r="48" spans="1:40" s="19" customFormat="1" ht="25.5" customHeight="1">
      <c r="A48" s="118"/>
      <c r="B48" s="118"/>
      <c r="C48" s="118"/>
      <c r="D48" s="117"/>
      <c r="E48" s="112"/>
      <c r="F48" s="112"/>
      <c r="G48" s="112"/>
      <c r="H48" s="100" t="s">
        <v>101</v>
      </c>
      <c r="I48" s="100" t="s">
        <v>102</v>
      </c>
      <c r="J48" s="100" t="s">
        <v>103</v>
      </c>
      <c r="K48" s="100" t="s">
        <v>104</v>
      </c>
      <c r="L48" s="100" t="s">
        <v>105</v>
      </c>
      <c r="M48" s="100" t="s">
        <v>106</v>
      </c>
      <c r="N48" s="100" t="s">
        <v>107</v>
      </c>
      <c r="O48" s="100" t="s">
        <v>108</v>
      </c>
      <c r="P48" s="100" t="s">
        <v>109</v>
      </c>
      <c r="Q48" s="100" t="s">
        <v>110</v>
      </c>
      <c r="R48" s="100" t="s">
        <v>111</v>
      </c>
      <c r="S48" s="100" t="s">
        <v>112</v>
      </c>
      <c r="T48" s="112"/>
      <c r="U48" s="117"/>
      <c r="V48" s="118"/>
      <c r="W48" s="119"/>
    </row>
    <row r="49" spans="1:37" s="20" customFormat="1" ht="73.5" customHeight="1">
      <c r="A49" s="85">
        <v>3</v>
      </c>
      <c r="B49" s="86" t="s">
        <v>121</v>
      </c>
      <c r="C49" s="86" t="s">
        <v>67</v>
      </c>
      <c r="D49" s="91" t="s">
        <v>68</v>
      </c>
      <c r="E49" s="223">
        <v>219.5</v>
      </c>
      <c r="F49" s="223"/>
      <c r="G49" s="92">
        <v>1406000000</v>
      </c>
      <c r="H49" s="92">
        <v>1406000000</v>
      </c>
      <c r="I49" s="92">
        <f>ROUNDUP(H49*0.95,-6)</f>
        <v>1336000000</v>
      </c>
      <c r="J49" s="92">
        <f t="shared" ref="J49:S49" si="0">ROUNDUP(I49*0.95,-6)</f>
        <v>1270000000</v>
      </c>
      <c r="K49" s="92">
        <f t="shared" si="0"/>
        <v>1207000000</v>
      </c>
      <c r="L49" s="92">
        <f t="shared" si="0"/>
        <v>1147000000</v>
      </c>
      <c r="M49" s="92">
        <f t="shared" si="0"/>
        <v>1090000000</v>
      </c>
      <c r="N49" s="92">
        <f t="shared" si="0"/>
        <v>1036000000</v>
      </c>
      <c r="O49" s="92">
        <f t="shared" si="0"/>
        <v>985000000</v>
      </c>
      <c r="P49" s="92">
        <f t="shared" si="0"/>
        <v>936000000</v>
      </c>
      <c r="Q49" s="92">
        <f t="shared" si="0"/>
        <v>890000000</v>
      </c>
      <c r="R49" s="92">
        <f t="shared" si="0"/>
        <v>846000000</v>
      </c>
      <c r="S49" s="92">
        <f t="shared" si="0"/>
        <v>804000000</v>
      </c>
      <c r="T49" s="93">
        <v>0.05</v>
      </c>
      <c r="U49" s="86" t="s">
        <v>69</v>
      </c>
      <c r="V49" s="90" t="s">
        <v>114</v>
      </c>
      <c r="W49" s="87"/>
    </row>
    <row r="50" spans="1:37" s="20" customFormat="1" ht="73.5" customHeight="1">
      <c r="A50" s="85">
        <v>4</v>
      </c>
      <c r="B50" s="86" t="s">
        <v>66</v>
      </c>
      <c r="C50" s="86" t="s">
        <v>67</v>
      </c>
      <c r="D50" s="91" t="s">
        <v>70</v>
      </c>
      <c r="E50" s="223">
        <v>179.97</v>
      </c>
      <c r="F50" s="223"/>
      <c r="G50" s="92">
        <v>910000000</v>
      </c>
      <c r="H50" s="92">
        <v>910000000</v>
      </c>
      <c r="I50" s="92">
        <f>ROUNDUP(H50*0.97,-6)</f>
        <v>883000000</v>
      </c>
      <c r="J50" s="92">
        <f t="shared" ref="J50:S51" si="1">ROUNDUP(I50*0.97,-6)</f>
        <v>857000000</v>
      </c>
      <c r="K50" s="92">
        <f t="shared" si="1"/>
        <v>832000000</v>
      </c>
      <c r="L50" s="92">
        <f t="shared" si="1"/>
        <v>808000000</v>
      </c>
      <c r="M50" s="92">
        <f t="shared" si="1"/>
        <v>784000000</v>
      </c>
      <c r="N50" s="92">
        <f t="shared" si="1"/>
        <v>761000000</v>
      </c>
      <c r="O50" s="92">
        <f t="shared" si="1"/>
        <v>739000000</v>
      </c>
      <c r="P50" s="92">
        <f t="shared" si="1"/>
        <v>717000000</v>
      </c>
      <c r="Q50" s="92">
        <f t="shared" si="1"/>
        <v>696000000</v>
      </c>
      <c r="R50" s="92">
        <f t="shared" si="1"/>
        <v>676000000</v>
      </c>
      <c r="S50" s="92">
        <f t="shared" si="1"/>
        <v>656000000</v>
      </c>
      <c r="T50" s="93">
        <v>0.03</v>
      </c>
      <c r="U50" s="86" t="s">
        <v>69</v>
      </c>
      <c r="V50" s="90" t="s">
        <v>114</v>
      </c>
      <c r="W50" s="87"/>
    </row>
    <row r="51" spans="1:37" s="20" customFormat="1" ht="73.5" customHeight="1">
      <c r="A51" s="85">
        <v>5</v>
      </c>
      <c r="B51" s="86" t="s">
        <v>66</v>
      </c>
      <c r="C51" s="86" t="s">
        <v>67</v>
      </c>
      <c r="D51" s="91" t="s">
        <v>71</v>
      </c>
      <c r="E51" s="223">
        <v>147.52000000000001</v>
      </c>
      <c r="F51" s="223"/>
      <c r="G51" s="92">
        <v>602000000</v>
      </c>
      <c r="H51" s="92">
        <v>602000000</v>
      </c>
      <c r="I51" s="92">
        <f>ROUNDUP(H51*0.97,-6)</f>
        <v>584000000</v>
      </c>
      <c r="J51" s="92">
        <f t="shared" si="1"/>
        <v>567000000</v>
      </c>
      <c r="K51" s="92">
        <f t="shared" si="1"/>
        <v>550000000</v>
      </c>
      <c r="L51" s="92">
        <f t="shared" si="1"/>
        <v>534000000</v>
      </c>
      <c r="M51" s="92">
        <f t="shared" si="1"/>
        <v>518000000</v>
      </c>
      <c r="N51" s="92">
        <f t="shared" si="1"/>
        <v>503000000</v>
      </c>
      <c r="O51" s="92">
        <f t="shared" si="1"/>
        <v>488000000</v>
      </c>
      <c r="P51" s="92">
        <f t="shared" si="1"/>
        <v>474000000</v>
      </c>
      <c r="Q51" s="92">
        <f t="shared" si="1"/>
        <v>460000000</v>
      </c>
      <c r="R51" s="92">
        <f t="shared" si="1"/>
        <v>447000000</v>
      </c>
      <c r="S51" s="92">
        <f t="shared" si="1"/>
        <v>434000000</v>
      </c>
      <c r="T51" s="93">
        <v>0.03</v>
      </c>
      <c r="U51" s="86" t="s">
        <v>69</v>
      </c>
      <c r="V51" s="90" t="s">
        <v>114</v>
      </c>
      <c r="W51" s="87"/>
    </row>
    <row r="52" spans="1:37" s="20" customFormat="1" ht="73.5" customHeight="1">
      <c r="A52" s="85">
        <v>6</v>
      </c>
      <c r="B52" s="86" t="s">
        <v>122</v>
      </c>
      <c r="C52" s="86" t="s">
        <v>72</v>
      </c>
      <c r="D52" s="91" t="s">
        <v>123</v>
      </c>
      <c r="E52" s="223">
        <v>127.0639</v>
      </c>
      <c r="F52" s="223"/>
      <c r="G52" s="92">
        <v>436070000</v>
      </c>
      <c r="H52" s="92">
        <v>436070000</v>
      </c>
      <c r="I52" s="92">
        <v>428000000</v>
      </c>
      <c r="J52" s="92">
        <v>420000000</v>
      </c>
      <c r="K52" s="92">
        <v>412000000</v>
      </c>
      <c r="L52" s="92">
        <v>404000000</v>
      </c>
      <c r="M52" s="82"/>
      <c r="N52" s="92"/>
      <c r="O52" s="92"/>
      <c r="P52" s="92"/>
      <c r="Q52" s="92"/>
      <c r="R52" s="92"/>
      <c r="S52" s="92"/>
      <c r="T52" s="93">
        <v>0.02</v>
      </c>
      <c r="U52" s="86" t="s">
        <v>129</v>
      </c>
      <c r="V52" s="90" t="s">
        <v>131</v>
      </c>
      <c r="W52" s="87"/>
    </row>
    <row r="53" spans="1:37" s="3" customFormat="1" ht="17.25">
      <c r="T53" s="4"/>
      <c r="U53" s="4"/>
      <c r="V53" s="70"/>
      <c r="W53" s="70"/>
      <c r="X53" s="70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</row>
    <row r="54" spans="1:37" s="33" customFormat="1" ht="21" customHeight="1">
      <c r="A54" s="34" t="s">
        <v>19</v>
      </c>
      <c r="B54" s="35" t="s">
        <v>92</v>
      </c>
      <c r="C54" s="31"/>
      <c r="D54" s="31"/>
      <c r="E54" s="36"/>
      <c r="F54" s="36"/>
      <c r="G54" s="31"/>
      <c r="H54" s="37"/>
      <c r="I54" s="37"/>
      <c r="J54" s="37"/>
      <c r="K54" s="37"/>
      <c r="L54" s="37"/>
      <c r="M54" s="31"/>
      <c r="N54" s="31"/>
      <c r="O54" s="31"/>
      <c r="P54" s="31"/>
      <c r="Q54" s="31"/>
      <c r="R54" s="31"/>
      <c r="S54" s="31"/>
      <c r="T54" s="31"/>
      <c r="U54" s="31"/>
      <c r="V54" s="116"/>
      <c r="W54" s="116"/>
      <c r="X54" s="116"/>
    </row>
    <row r="55" spans="1:37" s="33" customFormat="1" ht="21" customHeight="1">
      <c r="A55" s="34" t="s">
        <v>11</v>
      </c>
      <c r="B55" s="53" t="s">
        <v>30</v>
      </c>
      <c r="C55" s="39"/>
      <c r="D55" s="40"/>
      <c r="E55" s="40"/>
      <c r="F55" s="40"/>
      <c r="G55" s="40"/>
      <c r="H55" s="40"/>
      <c r="I55" s="40"/>
      <c r="J55" s="40"/>
      <c r="K55" s="40"/>
      <c r="L55" s="40"/>
      <c r="M55" s="31"/>
      <c r="N55" s="31"/>
      <c r="O55" s="31"/>
      <c r="P55" s="31"/>
      <c r="Q55" s="31"/>
      <c r="R55" s="31"/>
      <c r="S55" s="31"/>
      <c r="T55" s="31"/>
      <c r="U55" s="31"/>
      <c r="V55" s="116"/>
      <c r="W55" s="116"/>
      <c r="X55" s="116"/>
    </row>
    <row r="56" spans="1:37" s="33" customFormat="1" ht="17.100000000000001" customHeight="1">
      <c r="A56" s="34" t="s">
        <v>11</v>
      </c>
      <c r="B56" s="39" t="s">
        <v>26</v>
      </c>
      <c r="C56" s="39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31"/>
      <c r="Q56" s="31"/>
      <c r="R56" s="31"/>
      <c r="S56" s="31"/>
      <c r="T56" s="31"/>
      <c r="U56" s="31"/>
      <c r="V56" s="116"/>
      <c r="W56" s="116"/>
      <c r="X56" s="116"/>
    </row>
    <row r="57" spans="1:37" s="33" customFormat="1" ht="17.100000000000001" customHeight="1">
      <c r="A57" s="34"/>
      <c r="B57" s="53" t="s">
        <v>125</v>
      </c>
      <c r="C57" s="39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31"/>
      <c r="Q57" s="31"/>
      <c r="R57" s="31"/>
      <c r="S57" s="31"/>
      <c r="T57" s="31"/>
      <c r="U57" s="31"/>
      <c r="V57" s="116"/>
      <c r="W57" s="116"/>
      <c r="X57" s="116"/>
    </row>
    <row r="58" spans="1:37" s="33" customFormat="1" ht="19.5" customHeight="1">
      <c r="A58" s="34"/>
      <c r="B58" s="53" t="s">
        <v>124</v>
      </c>
      <c r="C58" s="39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31"/>
      <c r="Q58" s="31"/>
      <c r="R58" s="31"/>
      <c r="S58" s="31"/>
      <c r="T58" s="31"/>
      <c r="U58" s="31"/>
      <c r="V58" s="116"/>
      <c r="W58" s="116"/>
      <c r="X58" s="116"/>
    </row>
    <row r="59" spans="1:37" s="80" customFormat="1" ht="33" customHeight="1">
      <c r="A59" s="76"/>
      <c r="B59" s="81" t="s">
        <v>94</v>
      </c>
      <c r="C59" s="77"/>
      <c r="D59" s="78"/>
      <c r="E59" s="78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116"/>
      <c r="W59" s="116"/>
      <c r="X59" s="116"/>
    </row>
    <row r="60" spans="1:37" s="33" customFormat="1" ht="21" customHeight="1">
      <c r="A60" s="34" t="s">
        <v>73</v>
      </c>
      <c r="B60" s="35" t="s">
        <v>96</v>
      </c>
      <c r="C60" s="31"/>
      <c r="D60" s="31"/>
      <c r="E60" s="36"/>
      <c r="F60" s="36"/>
      <c r="G60" s="31"/>
      <c r="H60" s="37"/>
      <c r="I60" s="37"/>
      <c r="J60" s="37"/>
      <c r="K60" s="37"/>
      <c r="L60" s="37"/>
      <c r="M60" s="31"/>
      <c r="N60" s="31"/>
      <c r="O60" s="31"/>
      <c r="P60" s="31"/>
      <c r="Q60" s="31"/>
      <c r="R60" s="31"/>
      <c r="S60" s="31"/>
      <c r="T60" s="79"/>
      <c r="U60" s="79"/>
      <c r="V60" s="116"/>
      <c r="W60" s="116"/>
      <c r="X60" s="116"/>
    </row>
    <row r="61" spans="1:37" s="33" customFormat="1" ht="19.5" customHeight="1">
      <c r="A61" s="34" t="s">
        <v>11</v>
      </c>
      <c r="B61" s="53" t="s">
        <v>93</v>
      </c>
      <c r="C61" s="39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31"/>
      <c r="Q61" s="31"/>
      <c r="R61" s="31"/>
      <c r="S61" s="31"/>
      <c r="T61" s="79"/>
      <c r="U61" s="79"/>
      <c r="V61" s="116"/>
      <c r="W61" s="116"/>
      <c r="X61" s="116"/>
    </row>
    <row r="62" spans="1:37" s="6" customFormat="1" ht="15" customHeight="1">
      <c r="A62" s="7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16"/>
      <c r="W62" s="116"/>
      <c r="X62" s="116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</row>
    <row r="63" spans="1:37" s="6" customFormat="1" ht="30" customHeight="1">
      <c r="A63" s="9" t="s">
        <v>12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</row>
    <row r="64" spans="1:37" ht="22.5" customHeight="1" thickBot="1">
      <c r="A64" s="11"/>
      <c r="B64" s="1"/>
      <c r="K64" s="2"/>
      <c r="L64" s="2"/>
      <c r="W64" s="3" t="s">
        <v>33</v>
      </c>
    </row>
    <row r="65" spans="1:39" s="8" customFormat="1" ht="27" customHeight="1">
      <c r="A65" s="202" t="s">
        <v>0</v>
      </c>
      <c r="B65" s="205" t="s">
        <v>27</v>
      </c>
      <c r="C65" s="205" t="s">
        <v>1</v>
      </c>
      <c r="D65" s="220" t="s">
        <v>34</v>
      </c>
      <c r="E65" s="167" t="s">
        <v>2</v>
      </c>
      <c r="F65" s="168"/>
      <c r="G65" s="169"/>
      <c r="H65" s="123" t="s">
        <v>3</v>
      </c>
      <c r="I65" s="124"/>
      <c r="J65" s="124"/>
      <c r="K65" s="124"/>
      <c r="L65" s="124"/>
      <c r="M65" s="124"/>
      <c r="N65" s="124"/>
      <c r="O65" s="124"/>
      <c r="P65" s="124"/>
      <c r="Q65" s="125"/>
      <c r="R65" s="94"/>
      <c r="S65" s="95"/>
      <c r="T65" s="224" t="s">
        <v>29</v>
      </c>
      <c r="U65" s="217" t="s">
        <v>24</v>
      </c>
      <c r="V65" s="215" t="s">
        <v>4</v>
      </c>
      <c r="W65" s="178" t="s">
        <v>18</v>
      </c>
      <c r="X65" s="6"/>
    </row>
    <row r="66" spans="1:39" s="8" customFormat="1" ht="27" customHeight="1">
      <c r="A66" s="203"/>
      <c r="B66" s="206"/>
      <c r="C66" s="206"/>
      <c r="D66" s="221"/>
      <c r="E66" s="170"/>
      <c r="F66" s="171"/>
      <c r="G66" s="172"/>
      <c r="H66" s="96" t="s">
        <v>8</v>
      </c>
      <c r="I66" s="96" t="s">
        <v>9</v>
      </c>
      <c r="J66" s="96" t="s">
        <v>10</v>
      </c>
      <c r="K66" s="96" t="s">
        <v>6</v>
      </c>
      <c r="L66" s="97" t="s">
        <v>7</v>
      </c>
      <c r="M66" s="96" t="s">
        <v>75</v>
      </c>
      <c r="N66" s="96" t="s">
        <v>76</v>
      </c>
      <c r="O66" s="96" t="s">
        <v>77</v>
      </c>
      <c r="P66" s="96" t="s">
        <v>78</v>
      </c>
      <c r="Q66" s="96" t="s">
        <v>79</v>
      </c>
      <c r="R66" s="126"/>
      <c r="S66" s="127"/>
      <c r="T66" s="172"/>
      <c r="U66" s="218"/>
      <c r="V66" s="216"/>
      <c r="W66" s="179"/>
      <c r="X66" s="6"/>
    </row>
    <row r="67" spans="1:39" s="8" customFormat="1" ht="27" customHeight="1">
      <c r="A67" s="204"/>
      <c r="B67" s="207"/>
      <c r="C67" s="207"/>
      <c r="D67" s="222"/>
      <c r="E67" s="173"/>
      <c r="F67" s="174"/>
      <c r="G67" s="175"/>
      <c r="H67" s="100" t="s">
        <v>101</v>
      </c>
      <c r="I67" s="100" t="s">
        <v>102</v>
      </c>
      <c r="J67" s="100" t="s">
        <v>103</v>
      </c>
      <c r="K67" s="100" t="s">
        <v>104</v>
      </c>
      <c r="L67" s="100" t="s">
        <v>105</v>
      </c>
      <c r="M67" s="100" t="s">
        <v>106</v>
      </c>
      <c r="N67" s="100" t="s">
        <v>107</v>
      </c>
      <c r="O67" s="100" t="s">
        <v>108</v>
      </c>
      <c r="P67" s="100" t="s">
        <v>109</v>
      </c>
      <c r="Q67" s="100" t="s">
        <v>110</v>
      </c>
      <c r="R67" s="114"/>
      <c r="S67" s="115"/>
      <c r="T67" s="225"/>
      <c r="U67" s="219"/>
      <c r="V67" s="216"/>
      <c r="W67" s="180"/>
      <c r="X67" s="6"/>
    </row>
    <row r="68" spans="1:39" s="6" customFormat="1" ht="75" customHeight="1" thickBot="1">
      <c r="A68" s="44">
        <v>7</v>
      </c>
      <c r="B68" s="83" t="s">
        <v>120</v>
      </c>
      <c r="C68" s="83" t="s">
        <v>74</v>
      </c>
      <c r="D68" s="84">
        <v>139</v>
      </c>
      <c r="E68" s="214">
        <v>11043000</v>
      </c>
      <c r="F68" s="214"/>
      <c r="G68" s="214"/>
      <c r="H68" s="50">
        <v>9939000</v>
      </c>
      <c r="I68" s="50">
        <v>8946000</v>
      </c>
      <c r="J68" s="50">
        <v>8052000</v>
      </c>
      <c r="K68" s="50">
        <v>7247000</v>
      </c>
      <c r="L68" s="51">
        <v>6523000</v>
      </c>
      <c r="M68" s="50">
        <v>5871000</v>
      </c>
      <c r="N68" s="50">
        <v>5284000</v>
      </c>
      <c r="O68" s="50">
        <v>4756000</v>
      </c>
      <c r="P68" s="50">
        <v>4281000</v>
      </c>
      <c r="Q68" s="50">
        <v>3853000</v>
      </c>
      <c r="R68" s="121"/>
      <c r="S68" s="122"/>
      <c r="T68" s="48">
        <v>0.1</v>
      </c>
      <c r="U68" s="110" t="s">
        <v>130</v>
      </c>
      <c r="V68" s="45" t="s">
        <v>80</v>
      </c>
      <c r="W68" s="49"/>
    </row>
    <row r="69" spans="1:39" s="3" customFormat="1" ht="17.25"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</row>
    <row r="70" spans="1:39" s="33" customFormat="1" ht="21" customHeight="1">
      <c r="A70" s="34" t="s">
        <v>19</v>
      </c>
      <c r="B70" s="35" t="s">
        <v>95</v>
      </c>
      <c r="C70" s="111"/>
      <c r="D70" s="31"/>
      <c r="E70" s="36"/>
      <c r="F70" s="36"/>
      <c r="G70" s="31"/>
      <c r="H70" s="37"/>
      <c r="I70" s="37"/>
      <c r="J70" s="37"/>
      <c r="K70" s="37"/>
      <c r="L70" s="37"/>
      <c r="M70" s="31"/>
      <c r="N70" s="31"/>
      <c r="O70" s="31"/>
      <c r="P70" s="31"/>
      <c r="Q70" s="31"/>
      <c r="R70" s="31"/>
      <c r="S70" s="31"/>
      <c r="T70" s="31"/>
      <c r="U70" s="31"/>
      <c r="V70" s="213"/>
      <c r="W70" s="213"/>
      <c r="X70" s="213"/>
    </row>
    <row r="71" spans="1:39" s="33" customFormat="1" ht="21" customHeight="1">
      <c r="A71" s="34" t="s">
        <v>11</v>
      </c>
      <c r="B71" s="38" t="s">
        <v>97</v>
      </c>
      <c r="C71" s="39"/>
      <c r="D71" s="40"/>
      <c r="E71" s="40"/>
      <c r="F71" s="40"/>
      <c r="G71" s="40"/>
      <c r="H71" s="40"/>
      <c r="I71" s="40"/>
      <c r="J71" s="40"/>
      <c r="K71" s="40"/>
      <c r="L71" s="40"/>
      <c r="M71" s="31"/>
      <c r="N71" s="31"/>
      <c r="O71" s="31"/>
      <c r="P71" s="31"/>
      <c r="Q71" s="31"/>
      <c r="R71" s="31"/>
      <c r="S71" s="31"/>
      <c r="T71" s="31"/>
      <c r="U71" s="31"/>
      <c r="V71" s="213"/>
      <c r="W71" s="213"/>
      <c r="X71" s="213"/>
    </row>
    <row r="72" spans="1:39" s="33" customFormat="1" ht="21" customHeight="1">
      <c r="A72" s="34"/>
      <c r="B72" s="53" t="s">
        <v>98</v>
      </c>
      <c r="C72" s="39"/>
      <c r="D72" s="40"/>
      <c r="E72" s="40"/>
      <c r="F72" s="40"/>
      <c r="G72" s="40"/>
      <c r="H72" s="40"/>
      <c r="I72" s="40"/>
      <c r="J72" s="40"/>
      <c r="K72" s="40"/>
      <c r="L72" s="40"/>
      <c r="M72" s="31"/>
      <c r="N72" s="31"/>
      <c r="O72" s="31"/>
      <c r="P72" s="31"/>
      <c r="Q72" s="31"/>
      <c r="R72" s="31"/>
      <c r="S72" s="31"/>
      <c r="T72" s="31"/>
      <c r="U72" s="31"/>
      <c r="V72" s="213"/>
      <c r="W72" s="213"/>
      <c r="X72" s="213"/>
    </row>
    <row r="73" spans="1:39" s="33" customFormat="1" ht="15" customHeight="1">
      <c r="A73" s="34" t="s">
        <v>11</v>
      </c>
      <c r="B73" s="39" t="s">
        <v>26</v>
      </c>
      <c r="C73" s="39"/>
      <c r="D73" s="40"/>
      <c r="E73" s="40"/>
      <c r="F73" s="40"/>
      <c r="G73" s="40"/>
      <c r="H73" s="40"/>
      <c r="I73" s="40"/>
      <c r="J73" s="41"/>
      <c r="K73" s="41"/>
      <c r="L73" s="41"/>
      <c r="M73" s="41"/>
      <c r="N73" s="31"/>
      <c r="O73" s="31"/>
      <c r="P73" s="31"/>
      <c r="Q73" s="31"/>
      <c r="R73" s="31"/>
      <c r="S73" s="31"/>
      <c r="T73" s="31"/>
      <c r="U73" s="31"/>
      <c r="V73" s="213"/>
      <c r="W73" s="213"/>
      <c r="X73" s="213"/>
    </row>
    <row r="74" spans="1:39" s="33" customFormat="1" ht="15" customHeight="1">
      <c r="A74" s="34"/>
      <c r="B74" s="210" t="s">
        <v>99</v>
      </c>
      <c r="C74" s="210"/>
      <c r="D74" s="210"/>
      <c r="E74" s="210"/>
      <c r="F74" s="210"/>
      <c r="G74" s="210"/>
      <c r="H74" s="210"/>
      <c r="I74" s="210"/>
      <c r="J74" s="210"/>
      <c r="K74" s="210"/>
      <c r="L74" s="210"/>
      <c r="M74" s="210"/>
      <c r="N74" s="210"/>
      <c r="O74" s="210"/>
      <c r="P74" s="210"/>
      <c r="Q74" s="210"/>
      <c r="R74" s="210"/>
      <c r="S74" s="210"/>
      <c r="T74" s="210"/>
      <c r="U74" s="210"/>
      <c r="V74" s="213"/>
      <c r="W74" s="213"/>
      <c r="X74" s="213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</row>
    <row r="75" spans="1:39" s="33" customFormat="1" ht="16.5" customHeight="1">
      <c r="A75" s="30"/>
      <c r="B75" s="54" t="s">
        <v>100</v>
      </c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71"/>
      <c r="S75" s="71"/>
      <c r="T75" s="58"/>
      <c r="U75" s="58"/>
      <c r="V75" s="213"/>
      <c r="W75" s="213"/>
      <c r="X75" s="213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</row>
    <row r="76" spans="1:39" s="6" customFormat="1" ht="15" customHeight="1">
      <c r="A76" s="7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W76" s="10"/>
      <c r="X76" s="10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</row>
  </sheetData>
  <mergeCells count="72">
    <mergeCell ref="A23:A25"/>
    <mergeCell ref="B74:U74"/>
    <mergeCell ref="U23:U25"/>
    <mergeCell ref="V23:V25"/>
    <mergeCell ref="G23:G25"/>
    <mergeCell ref="V70:X75"/>
    <mergeCell ref="E68:G68"/>
    <mergeCell ref="V65:V67"/>
    <mergeCell ref="U65:U67"/>
    <mergeCell ref="C65:C67"/>
    <mergeCell ref="D65:D67"/>
    <mergeCell ref="E49:F49"/>
    <mergeCell ref="E50:F50"/>
    <mergeCell ref="E51:F51"/>
    <mergeCell ref="E52:F52"/>
    <mergeCell ref="T65:T67"/>
    <mergeCell ref="A2:X2"/>
    <mergeCell ref="E65:G67"/>
    <mergeCell ref="E26:F26"/>
    <mergeCell ref="W65:W67"/>
    <mergeCell ref="W23:W25"/>
    <mergeCell ref="T23:T25"/>
    <mergeCell ref="A7:A9"/>
    <mergeCell ref="B7:B9"/>
    <mergeCell ref="C7:C9"/>
    <mergeCell ref="C23:C25"/>
    <mergeCell ref="D23:D25"/>
    <mergeCell ref="E23:F25"/>
    <mergeCell ref="B23:B25"/>
    <mergeCell ref="A65:A67"/>
    <mergeCell ref="B65:B67"/>
    <mergeCell ref="B17:X17"/>
    <mergeCell ref="D7:D9"/>
    <mergeCell ref="U7:U9"/>
    <mergeCell ref="B15:X15"/>
    <mergeCell ref="B16:X16"/>
    <mergeCell ref="F7:F9"/>
    <mergeCell ref="G7:G9"/>
    <mergeCell ref="V7:V9"/>
    <mergeCell ref="V12:X13"/>
    <mergeCell ref="W7:W9"/>
    <mergeCell ref="T7:T9"/>
    <mergeCell ref="B14:X14"/>
    <mergeCell ref="E7:E9"/>
    <mergeCell ref="A46:A48"/>
    <mergeCell ref="B46:B48"/>
    <mergeCell ref="C46:C48"/>
    <mergeCell ref="D46:D48"/>
    <mergeCell ref="E46:F48"/>
    <mergeCell ref="R68:S68"/>
    <mergeCell ref="H65:Q65"/>
    <mergeCell ref="R66:S66"/>
    <mergeCell ref="H7:L7"/>
    <mergeCell ref="M8:S8"/>
    <mergeCell ref="N9:S9"/>
    <mergeCell ref="M10:S10"/>
    <mergeCell ref="H46:S46"/>
    <mergeCell ref="H23:Q23"/>
    <mergeCell ref="R24:S24"/>
    <mergeCell ref="R23:S23"/>
    <mergeCell ref="R25:S25"/>
    <mergeCell ref="R26:S26"/>
    <mergeCell ref="G46:G48"/>
    <mergeCell ref="B18:X18"/>
    <mergeCell ref="B19:X19"/>
    <mergeCell ref="R67:S67"/>
    <mergeCell ref="V54:X62"/>
    <mergeCell ref="T46:T48"/>
    <mergeCell ref="U46:U48"/>
    <mergeCell ref="V46:V48"/>
    <mergeCell ref="W46:W48"/>
    <mergeCell ref="U28:X42"/>
  </mergeCells>
  <phoneticPr fontId="2" type="noConversion"/>
  <pageMargins left="0.7" right="0.7" top="0.75" bottom="0.75" header="0.3" footer="0.3"/>
  <pageSetup paperSize="8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2016-05-13T00:13:27Z</cp:lastPrinted>
  <dcterms:created xsi:type="dcterms:W3CDTF">2015-06-08T07:10:14Z</dcterms:created>
  <dcterms:modified xsi:type="dcterms:W3CDTF">2016-05-13T06:31:10Z</dcterms:modified>
</cp:coreProperties>
</file>